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6\Downloads\"/>
    </mc:Choice>
  </mc:AlternateContent>
  <xr:revisionPtr revIDLastSave="0" documentId="13_ncr:1_{1EF4D2EC-4B4B-4F58-B001-79E9217A9ADE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1-4" sheetId="1" r:id="rId1"/>
    <sheet name="5-11" sheetId="2" r:id="rId2"/>
  </sheets>
  <calcPr calcId="181029" refMode="R1C1"/>
</workbook>
</file>

<file path=xl/calcChain.xml><?xml version="1.0" encoding="utf-8"?>
<calcChain xmlns="http://schemas.openxmlformats.org/spreadsheetml/2006/main">
  <c r="B232" i="2" l="1"/>
  <c r="A232" i="2"/>
  <c r="L231" i="2"/>
  <c r="J231" i="2"/>
  <c r="I231" i="2"/>
  <c r="H231" i="2"/>
  <c r="G231" i="2"/>
  <c r="F231" i="2"/>
  <c r="L221" i="2"/>
  <c r="L232" i="2" s="1"/>
  <c r="J221" i="2"/>
  <c r="I221" i="2"/>
  <c r="H221" i="2"/>
  <c r="G221" i="2"/>
  <c r="F221" i="2"/>
  <c r="L213" i="2"/>
  <c r="J213" i="2"/>
  <c r="I213" i="2"/>
  <c r="H213" i="2"/>
  <c r="G213" i="2"/>
  <c r="F213" i="2"/>
  <c r="B204" i="2"/>
  <c r="A204" i="2"/>
  <c r="L203" i="2"/>
  <c r="J203" i="2"/>
  <c r="I203" i="2"/>
  <c r="H203" i="2"/>
  <c r="G203" i="2"/>
  <c r="F203" i="2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I195" i="2" s="1"/>
  <c r="H184" i="2"/>
  <c r="H195" i="2" s="1"/>
  <c r="G184" i="2"/>
  <c r="G195" i="2" s="1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I176" i="2" s="1"/>
  <c r="H165" i="2"/>
  <c r="H176" i="2" s="1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I146" i="2"/>
  <c r="I157" i="2" s="1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F119" i="2" s="1"/>
  <c r="A109" i="2"/>
  <c r="L108" i="2"/>
  <c r="J108" i="2"/>
  <c r="I108" i="2"/>
  <c r="I119" i="2" s="1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H81" i="2" s="1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L119" i="2" l="1"/>
  <c r="J232" i="2"/>
  <c r="I232" i="2"/>
  <c r="G232" i="2"/>
  <c r="F232" i="2"/>
  <c r="H232" i="2"/>
  <c r="J195" i="2"/>
  <c r="F195" i="2"/>
  <c r="J176" i="2"/>
  <c r="G176" i="2"/>
  <c r="F176" i="2"/>
  <c r="J157" i="2"/>
  <c r="H157" i="2"/>
  <c r="G157" i="2"/>
  <c r="F157" i="2"/>
  <c r="J138" i="2"/>
  <c r="H138" i="2"/>
  <c r="H119" i="2"/>
  <c r="G119" i="2"/>
  <c r="J119" i="2"/>
  <c r="J100" i="2"/>
  <c r="I100" i="2"/>
  <c r="G100" i="2"/>
  <c r="J81" i="2"/>
  <c r="I81" i="2"/>
  <c r="G81" i="2"/>
  <c r="I62" i="2"/>
  <c r="H62" i="2"/>
  <c r="G62" i="2"/>
  <c r="J62" i="2"/>
  <c r="F62" i="2"/>
  <c r="I43" i="2"/>
  <c r="H43" i="2"/>
  <c r="J43" i="2"/>
  <c r="G43" i="2"/>
  <c r="F43" i="2"/>
  <c r="J24" i="2"/>
  <c r="I24" i="2"/>
  <c r="G24" i="2"/>
  <c r="F24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F195" i="1"/>
  <c r="J176" i="1"/>
  <c r="I157" i="1"/>
  <c r="G157" i="1"/>
  <c r="J138" i="1"/>
  <c r="G138" i="1"/>
  <c r="J119" i="1"/>
  <c r="H119" i="1"/>
  <c r="G119" i="1"/>
  <c r="H100" i="1"/>
  <c r="G43" i="1"/>
  <c r="I24" i="1"/>
  <c r="H62" i="1"/>
  <c r="G62" i="1"/>
  <c r="I81" i="1"/>
  <c r="J81" i="1"/>
  <c r="H176" i="1"/>
  <c r="L195" i="1"/>
  <c r="L176" i="1"/>
  <c r="L138" i="1"/>
  <c r="L119" i="1"/>
  <c r="L100" i="1"/>
  <c r="L81" i="1"/>
  <c r="G176" i="1"/>
  <c r="H157" i="1"/>
  <c r="I138" i="1"/>
  <c r="I119" i="1"/>
  <c r="I100" i="1"/>
  <c r="G100" i="1"/>
  <c r="J62" i="1"/>
  <c r="F100" i="1"/>
  <c r="F138" i="1"/>
  <c r="F157" i="1"/>
  <c r="F43" i="1"/>
  <c r="F81" i="1"/>
  <c r="H43" i="1"/>
  <c r="L24" i="1"/>
  <c r="L43" i="1"/>
  <c r="J24" i="1"/>
  <c r="F24" i="1"/>
  <c r="G81" i="1"/>
  <c r="F62" i="1"/>
  <c r="H81" i="1"/>
  <c r="J100" i="1"/>
  <c r="F176" i="1"/>
  <c r="H195" i="1"/>
  <c r="L157" i="1"/>
  <c r="G24" i="1"/>
  <c r="I43" i="1"/>
  <c r="L62" i="1"/>
  <c r="H24" i="1"/>
  <c r="J43" i="1"/>
  <c r="F119" i="1"/>
  <c r="H138" i="1"/>
  <c r="J157" i="1"/>
  <c r="I196" i="1" l="1"/>
  <c r="H196" i="1"/>
  <c r="J196" i="1"/>
  <c r="G196" i="1"/>
  <c r="F196" i="1"/>
  <c r="L196" i="1"/>
</calcChain>
</file>

<file path=xl/sharedStrings.xml><?xml version="1.0" encoding="utf-8"?>
<sst xmlns="http://schemas.openxmlformats.org/spreadsheetml/2006/main" count="614" uniqueCount="111">
  <si>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</si>
  <si>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</si>
  <si>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</si>
  <si>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</si>
  <si>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</si>
  <si>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</si>
  <si>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</si>
  <si>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</si>
  <si>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</si>
  <si>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</si>
  <si>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</si>
  <si>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</si>
  <si>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</si>
  <si>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</si>
  <si>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</si>
  <si>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</si>
  <si>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</si>
  <si>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</si>
  <si>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</si>
  <si>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</si>
  <si>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</si>
  <si>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</si>
  <si>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</si>
  <si>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</si>
  <si>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</si>
  <si>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</si>
  <si>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</si>
  <si>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</si>
  <si>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</si>
  <si>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</si>
  <si>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</si>
  <si>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</si>
  <si>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</si>
  <si>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</si>
  <si>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</si>
  <si>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</si>
  <si>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</si>
  <si>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</si>
  <si>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</si>
  <si>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"ЦО № 7" им. Героя РФ Ю.С. Игитова</t>
  </si>
  <si>
    <t>Кофейный напиток с молоком</t>
  </si>
  <si>
    <t>Каша рисовая с маслом сливочным</t>
  </si>
  <si>
    <t>Бутерброд с маслом сливочным</t>
  </si>
  <si>
    <t>Икра из кабачков</t>
  </si>
  <si>
    <t>Щи по-уральски (с крупой) на курином бульоне</t>
  </si>
  <si>
    <t>Макаронные изделия отварные</t>
  </si>
  <si>
    <t>Напиток Виталайт</t>
  </si>
  <si>
    <t>Хлеб пшеничный</t>
  </si>
  <si>
    <t>Хлеб ржаной</t>
  </si>
  <si>
    <t>Капуста морская промышленного производства</t>
  </si>
  <si>
    <t>Борщ из свежей капусты с курицей со сметаной</t>
  </si>
  <si>
    <t>Ежики с соусом</t>
  </si>
  <si>
    <t>Пюре гороховое</t>
  </si>
  <si>
    <t>Кисель</t>
  </si>
  <si>
    <t>Каша пшенная молочная с маслом сливочным</t>
  </si>
  <si>
    <t>Чай с сахаром</t>
  </si>
  <si>
    <t>Бутерброд с сыром твердым</t>
  </si>
  <si>
    <t xml:space="preserve">Биточек из птицы </t>
  </si>
  <si>
    <t>Капуста квашеная "Деревенская"</t>
  </si>
  <si>
    <t>Суп картофельный с макаронными изделиями с курицей</t>
  </si>
  <si>
    <t>Печень по-деревенски</t>
  </si>
  <si>
    <t>Пюре картофельное</t>
  </si>
  <si>
    <t>Компот из смеси сухофруктов</t>
  </si>
  <si>
    <t>Компот из ягод</t>
  </si>
  <si>
    <t>Бутеоброд с джемом</t>
  </si>
  <si>
    <t>Фасоль консервированная ТТК</t>
  </si>
  <si>
    <t>Суп рыбный со сметаной</t>
  </si>
  <si>
    <t>Котлета "Здоровье из мяса кур с морковью с соусом томатным</t>
  </si>
  <si>
    <t>Каша гречневая вязкая</t>
  </si>
  <si>
    <t>Суп картофельный с горохом с курицей</t>
  </si>
  <si>
    <t>Плов из курицы</t>
  </si>
  <si>
    <t>Компот из свежих плодов</t>
  </si>
  <si>
    <t>Каша дружба на молоке с маслом сливочным</t>
  </si>
  <si>
    <t>Суп-лапша с курицей</t>
  </si>
  <si>
    <t>Капуста тушеная с мясом</t>
  </si>
  <si>
    <t>Омлет натуральный</t>
  </si>
  <si>
    <t>Щи из свежей капусты с курицей со сметаной</t>
  </si>
  <si>
    <t>Плов с мясом (свинина)</t>
  </si>
  <si>
    <t>Напиток из шиповника</t>
  </si>
  <si>
    <t>Каша манная с маслом сливочным</t>
  </si>
  <si>
    <t>Рассольник "Ленинградский" с курицей со сметаной</t>
  </si>
  <si>
    <t>Голубцы мясные (ленивые) с соусом сметанным</t>
  </si>
  <si>
    <t>Макаронные изделия запеченные с твердым сыром</t>
  </si>
  <si>
    <t>Суп овощной на куринном бульоне со сметаной</t>
  </si>
  <si>
    <t>Тефтели мясные с рисом с соусом</t>
  </si>
  <si>
    <t>Каша пшеничная с маслом сливочным</t>
  </si>
  <si>
    <t>Чай с молоком</t>
  </si>
  <si>
    <t>Бутеоброд с маслом сливочным</t>
  </si>
  <si>
    <t>Кукуруза консервированная</t>
  </si>
  <si>
    <t>Суп картофельный с крупой со сметаной</t>
  </si>
  <si>
    <t>Гуляш из свинины</t>
  </si>
  <si>
    <t>Бутерброд с джемом</t>
  </si>
  <si>
    <t>Запеканка рисловая с творгогом со сгущенным молоком</t>
  </si>
  <si>
    <t>Суп молочный вермишелевый</t>
  </si>
  <si>
    <t>Яйцо отварное</t>
  </si>
  <si>
    <t>Каша ячневая на молоке с маслом сливочным</t>
  </si>
  <si>
    <t>Овощи свежие ТТК</t>
  </si>
  <si>
    <t>Каша рисовая молочная с маслом сливочным</t>
  </si>
  <si>
    <t>12-17 лет</t>
  </si>
  <si>
    <t>Каша из хлопьев овсяных "Геркулес" с маслом</t>
  </si>
  <si>
    <t>Огурец соленый</t>
  </si>
  <si>
    <t>Суп "Овощной" с курицей со сметаной</t>
  </si>
  <si>
    <t>Жаркое по-домашнему с курой</t>
  </si>
  <si>
    <t>Кукуруза консервированная ТТК</t>
  </si>
  <si>
    <t>Каша ячневая с маслом сливочным</t>
  </si>
  <si>
    <t>Чай с лимоном</t>
  </si>
  <si>
    <t>Суп картофельный с макаронными изделиями</t>
  </si>
  <si>
    <t>Азу по-татарски</t>
  </si>
  <si>
    <t>Компот из ягод (замор)</t>
  </si>
  <si>
    <t>Каша ячневая  с маслом сливочным</t>
  </si>
  <si>
    <t>МАОУГ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</si>
</sst>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NumberFormat="1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0" fontId="0" fillId="4" borderId="22" xfId="0" applyNumberFormat="1" applyFill="1" applyBorder="1" applyAlignment="1">
      <alignment horizontal="center" vertical="top" wrapText="1"/>
    </xf>
    <xf numFmtId="0" fontId="0" fillId="4" borderId="22" xfId="0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3" fontId="0" fillId="4" borderId="22" xfId="0" applyNumberFormat="1" applyFill="1" applyBorder="1" applyAlignment="1">
      <alignment horizontal="center" vertical="top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3" xfId="0" applyNumberFormat="1" applyFill="1" applyBorder="1" applyAlignment="1">
      <alignment horizontal="center" vertical="top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0" fillId="4" borderId="23" xfId="0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3" fontId="0" fillId="4" borderId="23" xfId="0" applyNumberFormat="1" applyFill="1" applyBorder="1" applyAlignment="1">
      <alignment horizontal="center" vertical="top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0" fillId="4" borderId="31" xfId="0" applyNumberFormat="1" applyFill="1" applyBorder="1" applyAlignment="1">
      <alignment horizontal="center" vertical="top"/>
    </xf>
    <xf numFmtId="0" fontId="0" fillId="4" borderId="32" xfId="0" applyNumberForma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26" xfId="0" applyFont="1" applyFill="1" applyBorder="1" applyAlignment="1">
      <alignment horizontal="center" vertical="top" wrapText="1"/>
    </xf>
    <xf numFmtId="0" fontId="11" fillId="4" borderId="2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6"/>
  <sheetViews>
    <sheetView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204" sqref="D2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1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39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210</v>
      </c>
      <c r="G6" s="50">
        <v>5.3</v>
      </c>
      <c r="H6" s="50">
        <v>5.4</v>
      </c>
      <c r="I6" s="50">
        <v>28.7</v>
      </c>
      <c r="J6" s="50">
        <v>184.5</v>
      </c>
      <c r="K6" s="50">
        <v>0.23</v>
      </c>
      <c r="L6" s="40">
        <v>29.59</v>
      </c>
    </row>
    <row r="7" spans="1:12" ht="15" x14ac:dyDescent="0.25">
      <c r="A7" s="23"/>
      <c r="B7" s="15"/>
      <c r="C7" s="11"/>
      <c r="D7" s="6"/>
      <c r="E7" s="41"/>
      <c r="F7" s="42"/>
      <c r="G7" s="50"/>
      <c r="H7" s="50"/>
      <c r="I7" s="50"/>
      <c r="J7" s="50"/>
      <c r="K7" s="50"/>
      <c r="L7" s="42"/>
    </row>
    <row r="8" spans="1:12" ht="15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50">
        <v>3.17</v>
      </c>
      <c r="H8" s="50">
        <v>2.68</v>
      </c>
      <c r="I8" s="50">
        <v>15.96</v>
      </c>
      <c r="J8" s="50">
        <v>101</v>
      </c>
      <c r="K8" s="50">
        <v>395</v>
      </c>
      <c r="L8" s="42">
        <v>6.5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80</v>
      </c>
      <c r="G9" s="50">
        <v>6.25</v>
      </c>
      <c r="H9" s="50">
        <v>10.88</v>
      </c>
      <c r="I9" s="50">
        <v>64.040000000000006</v>
      </c>
      <c r="J9" s="50">
        <v>414.72</v>
      </c>
      <c r="K9" s="50">
        <v>14.2</v>
      </c>
      <c r="L9" s="42">
        <v>15.01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59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14.719999999999999</v>
      </c>
      <c r="H13" s="19">
        <f t="shared" si="0"/>
        <v>18.96</v>
      </c>
      <c r="I13" s="19">
        <f t="shared" si="0"/>
        <v>108.7</v>
      </c>
      <c r="J13" s="19">
        <f t="shared" si="0"/>
        <v>700.22</v>
      </c>
      <c r="K13" s="25"/>
      <c r="L13" s="19">
        <f t="shared" ref="L13" si="1">SUM(L6:L12)</f>
        <v>51.1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43</v>
      </c>
      <c r="F14" s="52">
        <v>60</v>
      </c>
      <c r="G14" s="50">
        <v>1.1399999999999999</v>
      </c>
      <c r="H14" s="50">
        <v>5.34</v>
      </c>
      <c r="I14" s="50">
        <v>4.62</v>
      </c>
      <c r="J14" s="50">
        <v>71.400000000000006</v>
      </c>
      <c r="K14" s="51">
        <v>1</v>
      </c>
      <c r="L14" s="42">
        <v>10</v>
      </c>
    </row>
    <row r="15" spans="1:12" ht="15" x14ac:dyDescent="0.25">
      <c r="A15" s="23"/>
      <c r="B15" s="15"/>
      <c r="C15" s="11"/>
      <c r="D15" s="7" t="s">
        <v>27</v>
      </c>
      <c r="E15" s="41" t="s">
        <v>44</v>
      </c>
      <c r="F15" s="53">
        <v>205</v>
      </c>
      <c r="G15" s="50">
        <v>14.34</v>
      </c>
      <c r="H15" s="50">
        <v>8.7100000000000009</v>
      </c>
      <c r="I15" s="50">
        <v>16.07</v>
      </c>
      <c r="J15" s="50">
        <v>200.99</v>
      </c>
      <c r="K15" s="50">
        <v>128</v>
      </c>
      <c r="L15" s="42">
        <v>30.26</v>
      </c>
    </row>
    <row r="16" spans="1:12" ht="15" x14ac:dyDescent="0.25">
      <c r="A16" s="23"/>
      <c r="B16" s="15"/>
      <c r="C16" s="11"/>
      <c r="D16" s="7" t="s">
        <v>28</v>
      </c>
      <c r="E16" s="41" t="s">
        <v>57</v>
      </c>
      <c r="F16" s="52">
        <v>90</v>
      </c>
      <c r="G16" s="50">
        <v>37.159999999999997</v>
      </c>
      <c r="H16" s="50">
        <v>40.14</v>
      </c>
      <c r="I16" s="50">
        <v>56.2</v>
      </c>
      <c r="J16" s="50">
        <v>342.97</v>
      </c>
      <c r="K16" s="50">
        <v>460</v>
      </c>
      <c r="L16" s="42">
        <v>41.43</v>
      </c>
    </row>
    <row r="17" spans="1:12" ht="15" x14ac:dyDescent="0.25">
      <c r="A17" s="23"/>
      <c r="B17" s="15"/>
      <c r="C17" s="11"/>
      <c r="D17" s="7" t="s">
        <v>29</v>
      </c>
      <c r="E17" s="41" t="s">
        <v>45</v>
      </c>
      <c r="F17" s="52">
        <v>150</v>
      </c>
      <c r="G17" s="50">
        <v>5.49</v>
      </c>
      <c r="H17" s="50">
        <v>4.5</v>
      </c>
      <c r="I17" s="50">
        <v>16.399999999999999</v>
      </c>
      <c r="J17" s="50">
        <v>227</v>
      </c>
      <c r="K17" s="50">
        <v>274</v>
      </c>
      <c r="L17" s="42">
        <v>9.98</v>
      </c>
    </row>
    <row r="18" spans="1:12" ht="15" x14ac:dyDescent="0.25">
      <c r="A18" s="23"/>
      <c r="B18" s="15"/>
      <c r="C18" s="11"/>
      <c r="D18" s="7" t="s">
        <v>30</v>
      </c>
      <c r="E18" s="41" t="s">
        <v>46</v>
      </c>
      <c r="F18" s="52">
        <v>200</v>
      </c>
      <c r="G18" s="51"/>
      <c r="H18" s="51"/>
      <c r="I18" s="50">
        <v>37</v>
      </c>
      <c r="J18" s="50">
        <v>330</v>
      </c>
      <c r="K18" s="50">
        <v>0.1</v>
      </c>
      <c r="L18" s="42">
        <v>10</v>
      </c>
    </row>
    <row r="19" spans="1:12" ht="15" x14ac:dyDescent="0.25">
      <c r="A19" s="23"/>
      <c r="B19" s="15"/>
      <c r="C19" s="11"/>
      <c r="D19" s="7" t="s">
        <v>31</v>
      </c>
      <c r="E19" s="41" t="s">
        <v>47</v>
      </c>
      <c r="F19" s="52">
        <v>30</v>
      </c>
      <c r="G19" s="50">
        <v>2.4</v>
      </c>
      <c r="H19" s="50">
        <v>0.72</v>
      </c>
      <c r="I19" s="50">
        <v>14.4</v>
      </c>
      <c r="J19" s="50">
        <v>72</v>
      </c>
      <c r="K19" s="50">
        <v>1.04</v>
      </c>
      <c r="L19" s="42">
        <v>3.11</v>
      </c>
    </row>
    <row r="20" spans="1:12" ht="15" x14ac:dyDescent="0.25">
      <c r="A20" s="23"/>
      <c r="B20" s="15"/>
      <c r="C20" s="11"/>
      <c r="D20" s="7" t="s">
        <v>32</v>
      </c>
      <c r="E20" s="41" t="s">
        <v>48</v>
      </c>
      <c r="F20" s="52">
        <v>30</v>
      </c>
      <c r="G20" s="50">
        <v>1.43</v>
      </c>
      <c r="H20" s="50">
        <v>0.9</v>
      </c>
      <c r="I20" s="50">
        <v>14.94</v>
      </c>
      <c r="J20" s="50">
        <v>64.2</v>
      </c>
      <c r="K20" s="50">
        <v>1.05</v>
      </c>
      <c r="L20" s="42">
        <v>2.91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61.96</v>
      </c>
      <c r="H23" s="19">
        <f t="shared" si="2"/>
        <v>60.309999999999995</v>
      </c>
      <c r="I23" s="19">
        <f t="shared" si="2"/>
        <v>159.63</v>
      </c>
      <c r="J23" s="19">
        <f t="shared" si="2"/>
        <v>1308.5600000000002</v>
      </c>
      <c r="K23" s="25"/>
      <c r="L23" s="19">
        <f t="shared" ref="L23" si="3">SUM(L14:L22)</f>
        <v>107.69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1255</v>
      </c>
      <c r="G24" s="32">
        <f t="shared" ref="G24:J24" si="4">G13+G23</f>
        <v>76.680000000000007</v>
      </c>
      <c r="H24" s="32">
        <f t="shared" si="4"/>
        <v>79.27</v>
      </c>
      <c r="I24" s="32">
        <f t="shared" si="4"/>
        <v>268.33</v>
      </c>
      <c r="J24" s="32">
        <f t="shared" si="4"/>
        <v>2008.7800000000002</v>
      </c>
      <c r="K24" s="32"/>
      <c r="L24" s="32">
        <f t="shared" ref="L24" si="5">L13+L23</f>
        <v>158.79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53">
        <v>210</v>
      </c>
      <c r="G25" s="50">
        <v>7.98</v>
      </c>
      <c r="H25" s="50">
        <v>9.81</v>
      </c>
      <c r="I25" s="50">
        <v>36.15</v>
      </c>
      <c r="J25" s="50">
        <v>264.33</v>
      </c>
      <c r="K25" s="50">
        <v>0.18</v>
      </c>
      <c r="L25" s="40">
        <v>36.68</v>
      </c>
    </row>
    <row r="26" spans="1:12" ht="15" x14ac:dyDescent="0.25">
      <c r="A26" s="14"/>
      <c r="B26" s="15"/>
      <c r="C26" s="11"/>
      <c r="D26" s="6"/>
      <c r="E26" s="41"/>
      <c r="F26" s="53"/>
      <c r="G26" s="50"/>
      <c r="H26" s="50"/>
      <c r="I26" s="50"/>
      <c r="J26" s="50"/>
      <c r="K26" s="50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55</v>
      </c>
      <c r="F27" s="53">
        <v>200</v>
      </c>
      <c r="G27" s="50">
        <v>0.4</v>
      </c>
      <c r="H27" s="50"/>
      <c r="I27" s="50">
        <v>25.02</v>
      </c>
      <c r="J27" s="50">
        <v>93</v>
      </c>
      <c r="K27" s="50">
        <v>628</v>
      </c>
      <c r="L27" s="42">
        <v>3.87</v>
      </c>
    </row>
    <row r="28" spans="1:12" ht="15" x14ac:dyDescent="0.25">
      <c r="A28" s="14"/>
      <c r="B28" s="15"/>
      <c r="C28" s="11"/>
      <c r="D28" s="7" t="s">
        <v>23</v>
      </c>
      <c r="E28" s="41" t="s">
        <v>91</v>
      </c>
      <c r="F28" s="52">
        <v>80</v>
      </c>
      <c r="G28" s="50">
        <v>3.1</v>
      </c>
      <c r="H28" s="50">
        <v>7.62</v>
      </c>
      <c r="I28" s="50">
        <v>37.270000000000003</v>
      </c>
      <c r="J28" s="50">
        <v>121.01</v>
      </c>
      <c r="K28" s="50">
        <v>1</v>
      </c>
      <c r="L28" s="42">
        <v>10.55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11.48</v>
      </c>
      <c r="H32" s="19">
        <f t="shared" ref="H32" si="7">SUM(H25:H31)</f>
        <v>17.43</v>
      </c>
      <c r="I32" s="19">
        <f t="shared" ref="I32" si="8">SUM(I25:I31)</f>
        <v>98.44</v>
      </c>
      <c r="J32" s="19">
        <f t="shared" ref="J32:L32" si="9">SUM(J25:J31)</f>
        <v>478.34</v>
      </c>
      <c r="K32" s="25"/>
      <c r="L32" s="19">
        <f t="shared" si="9"/>
        <v>51.099999999999994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49</v>
      </c>
      <c r="F33" s="52">
        <v>60</v>
      </c>
      <c r="G33" s="50">
        <v>0.6</v>
      </c>
      <c r="H33" s="50">
        <v>6</v>
      </c>
      <c r="I33" s="51"/>
      <c r="J33" s="50">
        <v>73.2</v>
      </c>
      <c r="K33" s="51"/>
      <c r="L33" s="42">
        <v>10</v>
      </c>
    </row>
    <row r="34" spans="1:12" ht="15" x14ac:dyDescent="0.25">
      <c r="A34" s="14"/>
      <c r="B34" s="15"/>
      <c r="C34" s="11"/>
      <c r="D34" s="7" t="s">
        <v>27</v>
      </c>
      <c r="E34" s="41" t="s">
        <v>50</v>
      </c>
      <c r="F34" s="53">
        <v>210</v>
      </c>
      <c r="G34" s="50">
        <v>17.670000000000002</v>
      </c>
      <c r="H34" s="50">
        <v>32.85</v>
      </c>
      <c r="I34" s="50">
        <v>59.38</v>
      </c>
      <c r="J34" s="50">
        <v>218.05</v>
      </c>
      <c r="K34" s="50">
        <v>110</v>
      </c>
      <c r="L34" s="42">
        <v>30.26</v>
      </c>
    </row>
    <row r="35" spans="1:12" ht="15" x14ac:dyDescent="0.25">
      <c r="A35" s="14"/>
      <c r="B35" s="15"/>
      <c r="C35" s="11"/>
      <c r="D35" s="7" t="s">
        <v>28</v>
      </c>
      <c r="E35" s="41" t="s">
        <v>51</v>
      </c>
      <c r="F35" s="52">
        <v>90</v>
      </c>
      <c r="G35" s="50">
        <v>22.09</v>
      </c>
      <c r="H35" s="50">
        <v>31.28</v>
      </c>
      <c r="I35" s="50">
        <v>47.18</v>
      </c>
      <c r="J35" s="50">
        <v>365.38</v>
      </c>
      <c r="K35" s="50">
        <v>446</v>
      </c>
      <c r="L35" s="42">
        <v>45.44</v>
      </c>
    </row>
    <row r="36" spans="1:12" ht="15" x14ac:dyDescent="0.25">
      <c r="A36" s="14"/>
      <c r="B36" s="15"/>
      <c r="C36" s="11"/>
      <c r="D36" s="7" t="s">
        <v>29</v>
      </c>
      <c r="E36" s="41" t="s">
        <v>52</v>
      </c>
      <c r="F36" s="52">
        <v>150</v>
      </c>
      <c r="G36" s="50">
        <v>14.55</v>
      </c>
      <c r="H36" s="50">
        <v>4.9000000000000004</v>
      </c>
      <c r="I36" s="50">
        <v>33.85</v>
      </c>
      <c r="J36" s="50">
        <v>237.85</v>
      </c>
      <c r="K36" s="50">
        <v>161</v>
      </c>
      <c r="L36" s="42">
        <v>9.98</v>
      </c>
    </row>
    <row r="37" spans="1:12" ht="15" x14ac:dyDescent="0.25">
      <c r="A37" s="14"/>
      <c r="B37" s="15"/>
      <c r="C37" s="11"/>
      <c r="D37" s="7" t="s">
        <v>30</v>
      </c>
      <c r="E37" s="41" t="s">
        <v>53</v>
      </c>
      <c r="F37" s="52">
        <v>200</v>
      </c>
      <c r="G37" s="50">
        <v>0.92</v>
      </c>
      <c r="H37" s="50">
        <v>0.01</v>
      </c>
      <c r="I37" s="50">
        <v>42.08</v>
      </c>
      <c r="J37" s="50">
        <v>156.30000000000001</v>
      </c>
      <c r="K37" s="50">
        <v>591</v>
      </c>
      <c r="L37" s="42">
        <v>5.99</v>
      </c>
    </row>
    <row r="38" spans="1:12" ht="15" x14ac:dyDescent="0.25">
      <c r="A38" s="14"/>
      <c r="B38" s="15"/>
      <c r="C38" s="11"/>
      <c r="D38" s="7" t="s">
        <v>31</v>
      </c>
      <c r="E38" s="41" t="s">
        <v>47</v>
      </c>
      <c r="F38" s="52">
        <v>30</v>
      </c>
      <c r="G38" s="50">
        <v>2.4</v>
      </c>
      <c r="H38" s="50">
        <v>0.72</v>
      </c>
      <c r="I38" s="50">
        <v>14.4</v>
      </c>
      <c r="J38" s="50">
        <v>72</v>
      </c>
      <c r="K38" s="50">
        <v>1.04</v>
      </c>
      <c r="L38" s="42">
        <v>3.11</v>
      </c>
    </row>
    <row r="39" spans="1:12" ht="15" x14ac:dyDescent="0.25">
      <c r="A39" s="14"/>
      <c r="B39" s="15"/>
      <c r="C39" s="11"/>
      <c r="D39" s="7" t="s">
        <v>32</v>
      </c>
      <c r="E39" s="41" t="s">
        <v>48</v>
      </c>
      <c r="F39" s="52">
        <v>30</v>
      </c>
      <c r="G39" s="50">
        <v>1.43</v>
      </c>
      <c r="H39" s="50">
        <v>0.9</v>
      </c>
      <c r="I39" s="50">
        <v>14.94</v>
      </c>
      <c r="J39" s="50">
        <v>64.2</v>
      </c>
      <c r="K39" s="50">
        <v>1.05</v>
      </c>
      <c r="L39" s="42">
        <v>2.91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59.66</v>
      </c>
      <c r="H42" s="19">
        <f t="shared" ref="H42" si="11">SUM(H33:H41)</f>
        <v>76.660000000000011</v>
      </c>
      <c r="I42" s="19">
        <f t="shared" ref="I42" si="12">SUM(I33:I41)</f>
        <v>211.83</v>
      </c>
      <c r="J42" s="19">
        <f t="shared" ref="J42:L42" si="13">SUM(J33:J41)</f>
        <v>1186.98</v>
      </c>
      <c r="K42" s="25"/>
      <c r="L42" s="19">
        <f t="shared" si="13"/>
        <v>107.69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1260</v>
      </c>
      <c r="G43" s="32">
        <f t="shared" ref="G43" si="14">G32+G42</f>
        <v>71.14</v>
      </c>
      <c r="H43" s="32">
        <f t="shared" ref="H43" si="15">H32+H42</f>
        <v>94.09</v>
      </c>
      <c r="I43" s="32">
        <f t="shared" ref="I43" si="16">I32+I42</f>
        <v>310.27</v>
      </c>
      <c r="J43" s="32">
        <f t="shared" ref="J43:L43" si="17">J32+J42</f>
        <v>1665.32</v>
      </c>
      <c r="K43" s="32"/>
      <c r="L43" s="32">
        <f t="shared" si="17"/>
        <v>158.79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200</v>
      </c>
      <c r="G44" s="50">
        <v>15.65</v>
      </c>
      <c r="H44" s="50">
        <v>15.85</v>
      </c>
      <c r="I44" s="50">
        <v>16.46</v>
      </c>
      <c r="J44" s="50">
        <v>258.04000000000002</v>
      </c>
      <c r="K44" s="50">
        <v>15</v>
      </c>
      <c r="L44" s="40">
        <v>32.93</v>
      </c>
    </row>
    <row r="45" spans="1:12" ht="15" x14ac:dyDescent="0.25">
      <c r="A45" s="23"/>
      <c r="B45" s="15"/>
      <c r="C45" s="11"/>
      <c r="D45" s="6"/>
      <c r="E45" s="41"/>
      <c r="F45" s="42"/>
      <c r="G45" s="50"/>
      <c r="H45" s="50"/>
      <c r="I45" s="50"/>
      <c r="J45" s="50"/>
      <c r="K45" s="50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55</v>
      </c>
      <c r="F46" s="42">
        <v>200</v>
      </c>
      <c r="G46" s="50">
        <v>0.4</v>
      </c>
      <c r="H46" s="51"/>
      <c r="I46" s="50">
        <v>25.02</v>
      </c>
      <c r="J46" s="50">
        <v>93</v>
      </c>
      <c r="K46" s="50">
        <v>628</v>
      </c>
      <c r="L46" s="42">
        <v>3.87</v>
      </c>
    </row>
    <row r="47" spans="1:12" ht="15" x14ac:dyDescent="0.25">
      <c r="A47" s="23"/>
      <c r="B47" s="15"/>
      <c r="C47" s="11"/>
      <c r="D47" s="7" t="s">
        <v>23</v>
      </c>
      <c r="E47" s="41" t="s">
        <v>56</v>
      </c>
      <c r="F47" s="42">
        <v>80</v>
      </c>
      <c r="G47" s="50">
        <v>9.7200000000000006</v>
      </c>
      <c r="H47" s="51">
        <v>7.92</v>
      </c>
      <c r="I47" s="50">
        <v>16.8</v>
      </c>
      <c r="J47" s="50">
        <v>217.08</v>
      </c>
      <c r="K47" s="50">
        <v>15</v>
      </c>
      <c r="L47" s="42">
        <v>14.3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55">
        <f t="shared" ref="G51" si="18">SUM(G44:G50)</f>
        <v>25.770000000000003</v>
      </c>
      <c r="H51" s="55">
        <f t="shared" ref="H51" si="19">SUM(H44:H50)</f>
        <v>23.77</v>
      </c>
      <c r="I51" s="55">
        <f t="shared" ref="I51" si="20">SUM(I44:I50)</f>
        <v>58.28</v>
      </c>
      <c r="J51" s="55">
        <f t="shared" ref="J51:L51" si="21">SUM(J44:J50)</f>
        <v>568.12</v>
      </c>
      <c r="K51" s="56"/>
      <c r="L51" s="19">
        <f t="shared" si="21"/>
        <v>51.099999999999994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96</v>
      </c>
      <c r="F52" s="42">
        <v>60</v>
      </c>
      <c r="G52" s="50">
        <v>0.72</v>
      </c>
      <c r="H52" s="50">
        <v>0.12</v>
      </c>
      <c r="I52" s="50">
        <v>4.58</v>
      </c>
      <c r="J52" s="50">
        <v>18.329999999999998</v>
      </c>
      <c r="K52" s="51"/>
      <c r="L52" s="42">
        <v>3.66</v>
      </c>
    </row>
    <row r="53" spans="1:12" ht="15" x14ac:dyDescent="0.25">
      <c r="A53" s="23"/>
      <c r="B53" s="15"/>
      <c r="C53" s="11"/>
      <c r="D53" s="7" t="s">
        <v>27</v>
      </c>
      <c r="E53" s="41" t="s">
        <v>59</v>
      </c>
      <c r="F53" s="42">
        <v>213</v>
      </c>
      <c r="G53" s="50">
        <v>8.26</v>
      </c>
      <c r="H53" s="50">
        <v>9.74</v>
      </c>
      <c r="I53" s="50">
        <v>25.85</v>
      </c>
      <c r="J53" s="50">
        <v>181.74</v>
      </c>
      <c r="K53" s="50">
        <v>139</v>
      </c>
      <c r="L53" s="42">
        <v>21.78</v>
      </c>
    </row>
    <row r="54" spans="1:12" ht="15" x14ac:dyDescent="0.25">
      <c r="A54" s="23"/>
      <c r="B54" s="15"/>
      <c r="C54" s="11"/>
      <c r="D54" s="7" t="s">
        <v>28</v>
      </c>
      <c r="E54" s="41" t="s">
        <v>60</v>
      </c>
      <c r="F54" s="42">
        <v>90</v>
      </c>
      <c r="G54" s="50">
        <v>23.7</v>
      </c>
      <c r="H54" s="50">
        <v>11.6</v>
      </c>
      <c r="I54" s="50">
        <v>6.5</v>
      </c>
      <c r="J54" s="50">
        <v>225</v>
      </c>
      <c r="K54" s="57">
        <v>3041</v>
      </c>
      <c r="L54" s="42">
        <v>48.49</v>
      </c>
    </row>
    <row r="55" spans="1:12" ht="15" x14ac:dyDescent="0.25">
      <c r="A55" s="23"/>
      <c r="B55" s="15"/>
      <c r="C55" s="11"/>
      <c r="D55" s="7" t="s">
        <v>29</v>
      </c>
      <c r="E55" s="41" t="s">
        <v>61</v>
      </c>
      <c r="F55" s="42">
        <v>150</v>
      </c>
      <c r="G55" s="50">
        <v>3.2</v>
      </c>
      <c r="H55" s="50">
        <v>5.2</v>
      </c>
      <c r="I55" s="50">
        <v>48.75</v>
      </c>
      <c r="J55" s="50">
        <v>227.52</v>
      </c>
      <c r="K55" s="50">
        <v>212</v>
      </c>
      <c r="L55" s="42">
        <v>19.170000000000002</v>
      </c>
    </row>
    <row r="56" spans="1:12" ht="15" x14ac:dyDescent="0.25">
      <c r="A56" s="23"/>
      <c r="B56" s="15"/>
      <c r="C56" s="11"/>
      <c r="D56" s="7" t="s">
        <v>30</v>
      </c>
      <c r="E56" s="41" t="s">
        <v>62</v>
      </c>
      <c r="F56" s="42">
        <v>200</v>
      </c>
      <c r="G56" s="50">
        <v>0.1</v>
      </c>
      <c r="H56" s="51"/>
      <c r="I56" s="50">
        <v>0.06</v>
      </c>
      <c r="J56" s="50">
        <v>108</v>
      </c>
      <c r="K56" s="50">
        <v>349</v>
      </c>
      <c r="L56" s="42">
        <v>8.57</v>
      </c>
    </row>
    <row r="57" spans="1:12" ht="15" x14ac:dyDescent="0.25">
      <c r="A57" s="23"/>
      <c r="B57" s="15"/>
      <c r="C57" s="11"/>
      <c r="D57" s="7" t="s">
        <v>31</v>
      </c>
      <c r="E57" s="41" t="s">
        <v>47</v>
      </c>
      <c r="F57" s="42">
        <v>30</v>
      </c>
      <c r="G57" s="50">
        <v>2.4</v>
      </c>
      <c r="H57" s="50">
        <v>0.72</v>
      </c>
      <c r="I57" s="50">
        <v>14.4</v>
      </c>
      <c r="J57" s="50">
        <v>72</v>
      </c>
      <c r="K57" s="50">
        <v>1.04</v>
      </c>
      <c r="L57" s="42">
        <v>3.11</v>
      </c>
    </row>
    <row r="58" spans="1:12" ht="15" x14ac:dyDescent="0.25">
      <c r="A58" s="23"/>
      <c r="B58" s="15"/>
      <c r="C58" s="11"/>
      <c r="D58" s="7" t="s">
        <v>32</v>
      </c>
      <c r="E58" s="41" t="s">
        <v>48</v>
      </c>
      <c r="F58" s="42">
        <v>30</v>
      </c>
      <c r="G58" s="50">
        <v>1.43</v>
      </c>
      <c r="H58" s="50">
        <v>0.9</v>
      </c>
      <c r="I58" s="50">
        <v>14.94</v>
      </c>
      <c r="J58" s="50">
        <v>64.2</v>
      </c>
      <c r="K58" s="50">
        <v>1.05</v>
      </c>
      <c r="L58" s="42">
        <v>2.91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773</v>
      </c>
      <c r="G61" s="19">
        <f t="shared" ref="G61" si="22">SUM(G52:G60)</f>
        <v>39.81</v>
      </c>
      <c r="H61" s="19">
        <f t="shared" ref="H61" si="23">SUM(H52:H60)</f>
        <v>28.279999999999998</v>
      </c>
      <c r="I61" s="19">
        <f t="shared" ref="I61" si="24">SUM(I52:I60)</f>
        <v>115.08000000000001</v>
      </c>
      <c r="J61" s="19">
        <f t="shared" ref="J61:L61" si="25">SUM(J52:J60)</f>
        <v>896.79000000000008</v>
      </c>
      <c r="K61" s="25"/>
      <c r="L61" s="19">
        <f t="shared" si="25"/>
        <v>107.69000000000001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1253</v>
      </c>
      <c r="G62" s="32">
        <f t="shared" ref="G62" si="26">G51+G61</f>
        <v>65.580000000000013</v>
      </c>
      <c r="H62" s="32">
        <f t="shared" ref="H62" si="27">H51+H61</f>
        <v>52.05</v>
      </c>
      <c r="I62" s="32">
        <f t="shared" ref="I62" si="28">I51+I61</f>
        <v>173.36</v>
      </c>
      <c r="J62" s="32">
        <f t="shared" ref="J62:L62" si="29">J51+J61</f>
        <v>1464.91</v>
      </c>
      <c r="K62" s="32"/>
      <c r="L62" s="32">
        <f t="shared" si="29"/>
        <v>158.79000000000002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200</v>
      </c>
      <c r="G63" s="50">
        <v>6.03</v>
      </c>
      <c r="H63" s="50">
        <v>5.46</v>
      </c>
      <c r="I63" s="50">
        <v>19.77</v>
      </c>
      <c r="J63" s="50">
        <v>152.04</v>
      </c>
      <c r="K63" s="50">
        <v>1</v>
      </c>
      <c r="L63" s="40">
        <v>27.03</v>
      </c>
    </row>
    <row r="64" spans="1:12" ht="15" x14ac:dyDescent="0.25">
      <c r="A64" s="23"/>
      <c r="B64" s="15"/>
      <c r="C64" s="11"/>
      <c r="D64" s="6"/>
      <c r="E64" s="41" t="s">
        <v>94</v>
      </c>
      <c r="F64" s="42">
        <v>40</v>
      </c>
      <c r="G64" s="50">
        <v>5.0999999999999996</v>
      </c>
      <c r="H64" s="50">
        <v>4.5999999999999996</v>
      </c>
      <c r="I64" s="50">
        <v>0.3</v>
      </c>
      <c r="J64" s="50">
        <v>63</v>
      </c>
      <c r="K64" s="50">
        <v>209</v>
      </c>
      <c r="L64" s="42">
        <v>7.44</v>
      </c>
    </row>
    <row r="65" spans="1:18" ht="15" x14ac:dyDescent="0.25">
      <c r="A65" s="23"/>
      <c r="B65" s="15"/>
      <c r="C65" s="11"/>
      <c r="D65" s="7" t="s">
        <v>22</v>
      </c>
      <c r="E65" s="41" t="s">
        <v>63</v>
      </c>
      <c r="F65" s="42">
        <v>200</v>
      </c>
      <c r="G65" s="50">
        <v>0.68</v>
      </c>
      <c r="H65" s="50">
        <v>0.14000000000000001</v>
      </c>
      <c r="I65" s="50">
        <v>35.26</v>
      </c>
      <c r="J65" s="50">
        <v>143.80000000000001</v>
      </c>
      <c r="K65" s="50">
        <v>388.06</v>
      </c>
      <c r="L65" s="42">
        <v>13.52</v>
      </c>
    </row>
    <row r="66" spans="1:18" ht="15" x14ac:dyDescent="0.25">
      <c r="A66" s="23"/>
      <c r="B66" s="15"/>
      <c r="C66" s="11"/>
      <c r="D66" s="7" t="s">
        <v>23</v>
      </c>
      <c r="E66" s="41" t="s">
        <v>47</v>
      </c>
      <c r="F66" s="54">
        <v>60</v>
      </c>
      <c r="G66" s="50">
        <v>4.8</v>
      </c>
      <c r="H66" s="50">
        <v>1.44</v>
      </c>
      <c r="I66" s="50">
        <v>28.8</v>
      </c>
      <c r="J66" s="50">
        <v>144</v>
      </c>
      <c r="K66" s="50">
        <v>1.04</v>
      </c>
      <c r="L66" s="42">
        <v>3.11</v>
      </c>
    </row>
    <row r="67" spans="1:18" ht="15" x14ac:dyDescent="0.25">
      <c r="A67" s="23"/>
      <c r="B67" s="15"/>
      <c r="C67" s="11"/>
      <c r="D67" s="7" t="s">
        <v>24</v>
      </c>
      <c r="E67" s="41"/>
      <c r="F67" s="42"/>
      <c r="G67" s="58"/>
      <c r="H67" s="58"/>
      <c r="I67" s="58"/>
      <c r="J67" s="58"/>
      <c r="K67" s="59"/>
      <c r="L67" s="42"/>
    </row>
    <row r="68" spans="1:18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8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8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16.61</v>
      </c>
      <c r="H70" s="19">
        <f t="shared" ref="H70" si="31">SUM(H63:H69)</f>
        <v>11.639999999999999</v>
      </c>
      <c r="I70" s="19">
        <f t="shared" ref="I70" si="32">SUM(I63:I69)</f>
        <v>84.13</v>
      </c>
      <c r="J70" s="19">
        <f t="shared" ref="J70:L70" si="33">SUM(J63:J69)</f>
        <v>502.84000000000003</v>
      </c>
      <c r="K70" s="25"/>
      <c r="L70" s="19">
        <f t="shared" si="33"/>
        <v>51.099999999999994</v>
      </c>
    </row>
    <row r="71" spans="1:18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65</v>
      </c>
      <c r="F71" s="42">
        <v>60</v>
      </c>
      <c r="G71" s="50">
        <v>18.3</v>
      </c>
      <c r="H71" s="50">
        <v>2.1</v>
      </c>
      <c r="I71" s="50">
        <v>44.7</v>
      </c>
      <c r="J71" s="50">
        <v>252</v>
      </c>
      <c r="K71" s="50">
        <v>10.01</v>
      </c>
      <c r="L71" s="42">
        <v>8.92</v>
      </c>
    </row>
    <row r="72" spans="1:18" ht="15" x14ac:dyDescent="0.25">
      <c r="A72" s="23"/>
      <c r="B72" s="15"/>
      <c r="C72" s="11"/>
      <c r="D72" s="7" t="s">
        <v>27</v>
      </c>
      <c r="E72" s="41" t="s">
        <v>66</v>
      </c>
      <c r="F72" s="42">
        <v>210</v>
      </c>
      <c r="G72" s="50">
        <v>9.67</v>
      </c>
      <c r="H72" s="50">
        <v>12.24</v>
      </c>
      <c r="I72" s="50">
        <v>19.95</v>
      </c>
      <c r="J72" s="50">
        <v>163.84</v>
      </c>
      <c r="K72" s="50">
        <v>136</v>
      </c>
      <c r="L72" s="42">
        <v>26.26</v>
      </c>
    </row>
    <row r="73" spans="1:18" ht="25.5" x14ac:dyDescent="0.25">
      <c r="A73" s="23"/>
      <c r="B73" s="15"/>
      <c r="C73" s="11"/>
      <c r="D73" s="7" t="s">
        <v>28</v>
      </c>
      <c r="E73" s="41" t="s">
        <v>67</v>
      </c>
      <c r="F73" s="42">
        <v>90</v>
      </c>
      <c r="G73" s="50">
        <v>18.72</v>
      </c>
      <c r="H73" s="50">
        <v>7</v>
      </c>
      <c r="I73" s="50">
        <v>12.51</v>
      </c>
      <c r="J73" s="50">
        <v>217.42</v>
      </c>
      <c r="K73" s="50">
        <v>53</v>
      </c>
      <c r="L73" s="42">
        <v>52.98</v>
      </c>
    </row>
    <row r="74" spans="1:18" ht="15" x14ac:dyDescent="0.25">
      <c r="A74" s="23"/>
      <c r="B74" s="15"/>
      <c r="C74" s="11"/>
      <c r="D74" s="7" t="s">
        <v>29</v>
      </c>
      <c r="E74" s="41" t="s">
        <v>68</v>
      </c>
      <c r="F74" s="42">
        <v>150</v>
      </c>
      <c r="G74" s="50">
        <v>8.3000000000000007</v>
      </c>
      <c r="H74" s="50">
        <v>6.3</v>
      </c>
      <c r="I74" s="50">
        <v>36</v>
      </c>
      <c r="J74" s="50">
        <v>233.7</v>
      </c>
      <c r="K74" s="50">
        <v>168</v>
      </c>
      <c r="L74" s="42">
        <v>9.64</v>
      </c>
    </row>
    <row r="75" spans="1:18" ht="15" x14ac:dyDescent="0.25">
      <c r="A75" s="23"/>
      <c r="B75" s="15"/>
      <c r="C75" s="11"/>
      <c r="D75" s="7" t="s">
        <v>30</v>
      </c>
      <c r="E75" s="41" t="s">
        <v>55</v>
      </c>
      <c r="F75" s="42">
        <v>200</v>
      </c>
      <c r="G75" s="50">
        <v>0.4</v>
      </c>
      <c r="H75" s="51"/>
      <c r="I75" s="50">
        <v>25.02</v>
      </c>
      <c r="J75" s="50">
        <v>93</v>
      </c>
      <c r="K75" s="50">
        <v>628</v>
      </c>
      <c r="L75" s="42">
        <v>3.87</v>
      </c>
    </row>
    <row r="76" spans="1:18" ht="15" x14ac:dyDescent="0.25">
      <c r="A76" s="23"/>
      <c r="B76" s="15"/>
      <c r="C76" s="11"/>
      <c r="D76" s="7" t="s">
        <v>31</v>
      </c>
      <c r="E76" s="41" t="s">
        <v>47</v>
      </c>
      <c r="F76" s="42">
        <v>30</v>
      </c>
      <c r="G76" s="50">
        <v>2.4</v>
      </c>
      <c r="H76" s="50">
        <v>0.72</v>
      </c>
      <c r="I76" s="50">
        <v>14.4</v>
      </c>
      <c r="J76" s="50">
        <v>72</v>
      </c>
      <c r="K76" s="50">
        <v>1.04</v>
      </c>
      <c r="L76" s="42">
        <v>3.11</v>
      </c>
    </row>
    <row r="77" spans="1:18" ht="15" x14ac:dyDescent="0.25">
      <c r="A77" s="23"/>
      <c r="B77" s="15"/>
      <c r="C77" s="11"/>
      <c r="D77" s="7" t="s">
        <v>32</v>
      </c>
      <c r="E77" s="41" t="s">
        <v>48</v>
      </c>
      <c r="F77" s="42">
        <v>30</v>
      </c>
      <c r="G77" s="50">
        <v>1.43</v>
      </c>
      <c r="H77" s="50">
        <v>0.9</v>
      </c>
      <c r="I77" s="50">
        <v>14.94</v>
      </c>
      <c r="J77" s="50">
        <v>64.2</v>
      </c>
      <c r="K77" s="50">
        <v>1.05</v>
      </c>
      <c r="L77" s="42">
        <v>2.91</v>
      </c>
    </row>
    <row r="78" spans="1:18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8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8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59.219999999999992</v>
      </c>
      <c r="H80" s="19">
        <f t="shared" ref="H80" si="35">SUM(H71:H79)</f>
        <v>29.259999999999998</v>
      </c>
      <c r="I80" s="19">
        <f t="shared" ref="I80" si="36">SUM(I71:I79)</f>
        <v>167.52</v>
      </c>
      <c r="J80" s="19">
        <f t="shared" ref="J80:L80" si="37">SUM(J71:J79)</f>
        <v>1096.1600000000001</v>
      </c>
      <c r="K80" s="25"/>
      <c r="L80" s="19">
        <f t="shared" si="37"/>
        <v>107.69</v>
      </c>
      <c r="R80" s="2">
        <v>6.03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1270</v>
      </c>
      <c r="G81" s="32">
        <f t="shared" ref="G81" si="38">G70+G80</f>
        <v>75.829999999999984</v>
      </c>
      <c r="H81" s="32">
        <f t="shared" ref="H81" si="39">H70+H80</f>
        <v>40.9</v>
      </c>
      <c r="I81" s="32">
        <f t="shared" ref="I81" si="40">I70+I80</f>
        <v>251.65</v>
      </c>
      <c r="J81" s="32">
        <f t="shared" ref="J81:L81" si="41">J70+J80</f>
        <v>1599</v>
      </c>
      <c r="K81" s="32"/>
      <c r="L81" s="32">
        <f t="shared" si="41"/>
        <v>158.79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210</v>
      </c>
      <c r="G82" s="50">
        <v>2.96</v>
      </c>
      <c r="H82" s="50">
        <v>11</v>
      </c>
      <c r="I82" s="50">
        <v>31.97</v>
      </c>
      <c r="J82" s="50">
        <v>258.83</v>
      </c>
      <c r="K82" s="50">
        <v>257</v>
      </c>
      <c r="L82" s="40">
        <v>32.22</v>
      </c>
    </row>
    <row r="83" spans="1:12" ht="15" x14ac:dyDescent="0.25">
      <c r="A83" s="23"/>
      <c r="B83" s="15"/>
      <c r="C83" s="11"/>
      <c r="D83" s="6"/>
      <c r="E83" s="41"/>
      <c r="F83" s="42"/>
      <c r="G83" s="50"/>
      <c r="H83" s="50"/>
      <c r="I83" s="50"/>
      <c r="J83" s="50"/>
      <c r="K83" s="50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55</v>
      </c>
      <c r="F84" s="42">
        <v>200</v>
      </c>
      <c r="G84" s="50">
        <v>0.4</v>
      </c>
      <c r="H84" s="51"/>
      <c r="I84" s="50">
        <v>25.02</v>
      </c>
      <c r="J84" s="50">
        <v>93</v>
      </c>
      <c r="K84" s="50">
        <v>628</v>
      </c>
      <c r="L84" s="42">
        <v>3.87</v>
      </c>
    </row>
    <row r="85" spans="1:12" ht="15" x14ac:dyDescent="0.25">
      <c r="A85" s="23"/>
      <c r="B85" s="15"/>
      <c r="C85" s="11"/>
      <c r="D85" s="7" t="s">
        <v>23</v>
      </c>
      <c r="E85" s="41" t="s">
        <v>42</v>
      </c>
      <c r="F85" s="42">
        <v>80</v>
      </c>
      <c r="G85" s="50">
        <v>6.25</v>
      </c>
      <c r="H85" s="51">
        <v>10.88</v>
      </c>
      <c r="I85" s="50">
        <v>64.040000000000006</v>
      </c>
      <c r="J85" s="50">
        <v>414.72</v>
      </c>
      <c r="K85" s="50">
        <v>14.2</v>
      </c>
      <c r="L85" s="42">
        <v>15.01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9.61</v>
      </c>
      <c r="H89" s="19">
        <f t="shared" ref="H89" si="43">SUM(H82:H88)</f>
        <v>21.880000000000003</v>
      </c>
      <c r="I89" s="19">
        <f t="shared" ref="I89" si="44">SUM(I82:I88)</f>
        <v>121.03</v>
      </c>
      <c r="J89" s="19">
        <f t="shared" ref="J89:L89" si="45">SUM(J82:J88)</f>
        <v>766.55</v>
      </c>
      <c r="K89" s="25"/>
      <c r="L89" s="19">
        <f t="shared" si="45"/>
        <v>51.099999999999994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58</v>
      </c>
      <c r="F90" s="42">
        <v>60</v>
      </c>
      <c r="G90" s="50">
        <v>0.96</v>
      </c>
      <c r="H90" s="50">
        <v>0.28000000000000003</v>
      </c>
      <c r="I90" s="50">
        <v>3.12</v>
      </c>
      <c r="J90" s="50">
        <v>16.2</v>
      </c>
      <c r="K90" s="51"/>
      <c r="L90" s="42">
        <v>12.43</v>
      </c>
    </row>
    <row r="91" spans="1:12" ht="15" x14ac:dyDescent="0.25">
      <c r="A91" s="23"/>
      <c r="B91" s="15"/>
      <c r="C91" s="11"/>
      <c r="D91" s="7" t="s">
        <v>27</v>
      </c>
      <c r="E91" s="41" t="s">
        <v>69</v>
      </c>
      <c r="F91" s="42">
        <v>213</v>
      </c>
      <c r="G91" s="50">
        <v>15.97</v>
      </c>
      <c r="H91" s="50">
        <v>19.25</v>
      </c>
      <c r="I91" s="50">
        <v>29.91</v>
      </c>
      <c r="J91" s="50">
        <v>238.84</v>
      </c>
      <c r="K91" s="50">
        <v>138</v>
      </c>
      <c r="L91" s="42">
        <v>23.45</v>
      </c>
    </row>
    <row r="92" spans="1:12" ht="15" x14ac:dyDescent="0.25">
      <c r="A92" s="23"/>
      <c r="B92" s="15"/>
      <c r="C92" s="11"/>
      <c r="D92" s="7" t="s">
        <v>28</v>
      </c>
      <c r="E92" s="41" t="s">
        <v>70</v>
      </c>
      <c r="F92" s="42">
        <v>240</v>
      </c>
      <c r="G92" s="50">
        <v>19.559999999999999</v>
      </c>
      <c r="H92" s="50">
        <v>23.6</v>
      </c>
      <c r="I92" s="50">
        <v>69.44</v>
      </c>
      <c r="J92" s="50">
        <v>482.4</v>
      </c>
      <c r="K92" s="50">
        <v>449</v>
      </c>
      <c r="L92" s="42">
        <v>58.52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50"/>
      <c r="H93" s="50"/>
      <c r="I93" s="50"/>
      <c r="J93" s="50"/>
      <c r="K93" s="50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71</v>
      </c>
      <c r="F94" s="42">
        <v>200</v>
      </c>
      <c r="G94" s="50">
        <v>0.5</v>
      </c>
      <c r="H94" s="50">
        <v>0.2</v>
      </c>
      <c r="I94" s="50">
        <v>23.1</v>
      </c>
      <c r="J94" s="50">
        <v>196</v>
      </c>
      <c r="K94" s="50">
        <v>585</v>
      </c>
      <c r="L94" s="42">
        <v>7.27</v>
      </c>
    </row>
    <row r="95" spans="1:12" ht="15" x14ac:dyDescent="0.25">
      <c r="A95" s="23"/>
      <c r="B95" s="15"/>
      <c r="C95" s="11"/>
      <c r="D95" s="7" t="s">
        <v>31</v>
      </c>
      <c r="E95" s="41" t="s">
        <v>47</v>
      </c>
      <c r="F95" s="42">
        <v>30</v>
      </c>
      <c r="G95" s="50">
        <v>2.4</v>
      </c>
      <c r="H95" s="50">
        <v>0.72</v>
      </c>
      <c r="I95" s="50">
        <v>14.4</v>
      </c>
      <c r="J95" s="50">
        <v>72</v>
      </c>
      <c r="K95" s="50">
        <v>1.04</v>
      </c>
      <c r="L95" s="42">
        <v>3.11</v>
      </c>
    </row>
    <row r="96" spans="1:12" ht="15" x14ac:dyDescent="0.25">
      <c r="A96" s="23"/>
      <c r="B96" s="15"/>
      <c r="C96" s="11"/>
      <c r="D96" s="7" t="s">
        <v>32</v>
      </c>
      <c r="E96" s="41" t="s">
        <v>48</v>
      </c>
      <c r="F96" s="42">
        <v>30</v>
      </c>
      <c r="G96" s="50">
        <v>1.43</v>
      </c>
      <c r="H96" s="50">
        <v>0.9</v>
      </c>
      <c r="I96" s="50">
        <v>14.94</v>
      </c>
      <c r="J96" s="50">
        <v>64.2</v>
      </c>
      <c r="K96" s="50">
        <v>1.05</v>
      </c>
      <c r="L96" s="42">
        <v>2.91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773</v>
      </c>
      <c r="G99" s="19">
        <f t="shared" ref="G99" si="46">SUM(G90:G98)</f>
        <v>40.819999999999993</v>
      </c>
      <c r="H99" s="19">
        <f t="shared" ref="H99" si="47">SUM(H90:H98)</f>
        <v>44.95</v>
      </c>
      <c r="I99" s="19">
        <f t="shared" ref="I99" si="48">SUM(I90:I98)</f>
        <v>154.91</v>
      </c>
      <c r="J99" s="19">
        <f t="shared" ref="J99:L99" si="49">SUM(J90:J98)</f>
        <v>1069.6399999999999</v>
      </c>
      <c r="K99" s="25"/>
      <c r="L99" s="19">
        <f t="shared" si="49"/>
        <v>107.69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1263</v>
      </c>
      <c r="G100" s="32">
        <f t="shared" ref="G100" si="50">G89+G99</f>
        <v>50.429999999999993</v>
      </c>
      <c r="H100" s="32">
        <f t="shared" ref="H100" si="51">H89+H99</f>
        <v>66.830000000000013</v>
      </c>
      <c r="I100" s="32">
        <f t="shared" ref="I100" si="52">I89+I99</f>
        <v>275.94</v>
      </c>
      <c r="J100" s="32">
        <f t="shared" ref="J100:L100" si="53">J89+J99</f>
        <v>1836.1899999999998</v>
      </c>
      <c r="K100" s="32"/>
      <c r="L100" s="32">
        <f t="shared" si="53"/>
        <v>158.79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210</v>
      </c>
      <c r="G101" s="50">
        <v>24.34</v>
      </c>
      <c r="H101" s="50">
        <v>23.31</v>
      </c>
      <c r="I101" s="50">
        <v>100.46</v>
      </c>
      <c r="J101" s="50">
        <v>484.29</v>
      </c>
      <c r="K101" s="50">
        <v>257</v>
      </c>
      <c r="L101" s="40">
        <v>27.54</v>
      </c>
    </row>
    <row r="102" spans="1:12" ht="15" x14ac:dyDescent="0.25">
      <c r="A102" s="23"/>
      <c r="B102" s="15"/>
      <c r="C102" s="11"/>
      <c r="D102" s="6"/>
      <c r="E102" s="41"/>
      <c r="F102" s="42"/>
      <c r="G102" s="50"/>
      <c r="H102" s="50"/>
      <c r="I102" s="50"/>
      <c r="J102" s="50"/>
      <c r="K102" s="50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86</v>
      </c>
      <c r="F103" s="42">
        <v>200</v>
      </c>
      <c r="G103" s="50">
        <v>1.66</v>
      </c>
      <c r="H103" s="50">
        <v>1.6</v>
      </c>
      <c r="I103" s="50">
        <v>12.38</v>
      </c>
      <c r="J103" s="50">
        <v>69.819999999999993</v>
      </c>
      <c r="K103" s="50">
        <v>378</v>
      </c>
      <c r="L103" s="42">
        <v>8.5500000000000007</v>
      </c>
    </row>
    <row r="104" spans="1:12" ht="15" x14ac:dyDescent="0.25">
      <c r="A104" s="23"/>
      <c r="B104" s="15"/>
      <c r="C104" s="11"/>
      <c r="D104" s="7" t="s">
        <v>23</v>
      </c>
      <c r="E104" s="41" t="s">
        <v>87</v>
      </c>
      <c r="F104" s="42">
        <v>80</v>
      </c>
      <c r="G104" s="50">
        <v>6.25</v>
      </c>
      <c r="H104" s="51">
        <v>10.88</v>
      </c>
      <c r="I104" s="50">
        <v>64.040000000000006</v>
      </c>
      <c r="J104" s="50">
        <v>414.72</v>
      </c>
      <c r="K104" s="50">
        <v>14.2</v>
      </c>
      <c r="L104" s="42">
        <v>15.01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32.25</v>
      </c>
      <c r="H108" s="19">
        <f t="shared" si="54"/>
        <v>35.79</v>
      </c>
      <c r="I108" s="19">
        <f t="shared" si="54"/>
        <v>176.88</v>
      </c>
      <c r="J108" s="19">
        <f t="shared" si="54"/>
        <v>968.83</v>
      </c>
      <c r="K108" s="25"/>
      <c r="L108" s="19">
        <f t="shared" ref="L108" si="55">SUM(L101:L107)</f>
        <v>51.1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88</v>
      </c>
      <c r="F109" s="42">
        <v>60</v>
      </c>
      <c r="G109" s="50">
        <v>2.64</v>
      </c>
      <c r="H109" s="50">
        <v>0.48</v>
      </c>
      <c r="I109" s="50">
        <v>2.64</v>
      </c>
      <c r="J109" s="50">
        <v>63.18</v>
      </c>
      <c r="K109" s="51"/>
      <c r="L109" s="42">
        <v>10.32</v>
      </c>
    </row>
    <row r="110" spans="1:12" ht="15" x14ac:dyDescent="0.25">
      <c r="A110" s="23"/>
      <c r="B110" s="15"/>
      <c r="C110" s="11"/>
      <c r="D110" s="7" t="s">
        <v>27</v>
      </c>
      <c r="E110" s="41" t="s">
        <v>89</v>
      </c>
      <c r="F110" s="42">
        <v>210</v>
      </c>
      <c r="G110" s="50">
        <v>14.12</v>
      </c>
      <c r="H110" s="50">
        <v>10.36</v>
      </c>
      <c r="I110" s="50">
        <v>18.16</v>
      </c>
      <c r="J110" s="50">
        <v>239.78</v>
      </c>
      <c r="K110" s="50">
        <v>61</v>
      </c>
      <c r="L110" s="42">
        <v>17.13</v>
      </c>
    </row>
    <row r="111" spans="1:12" ht="15" x14ac:dyDescent="0.25">
      <c r="A111" s="23"/>
      <c r="B111" s="15"/>
      <c r="C111" s="11"/>
      <c r="D111" s="7" t="s">
        <v>28</v>
      </c>
      <c r="E111" s="41" t="s">
        <v>90</v>
      </c>
      <c r="F111" s="42">
        <v>100</v>
      </c>
      <c r="G111" s="50">
        <v>16.88</v>
      </c>
      <c r="H111" s="50">
        <v>16.38</v>
      </c>
      <c r="I111" s="50">
        <v>4.59</v>
      </c>
      <c r="J111" s="50">
        <v>323.24</v>
      </c>
      <c r="K111" s="50">
        <v>437</v>
      </c>
      <c r="L111" s="42">
        <v>53.14</v>
      </c>
    </row>
    <row r="112" spans="1:12" ht="15" x14ac:dyDescent="0.25">
      <c r="A112" s="23"/>
      <c r="B112" s="15"/>
      <c r="C112" s="11"/>
      <c r="D112" s="7" t="s">
        <v>29</v>
      </c>
      <c r="E112" s="41" t="s">
        <v>45</v>
      </c>
      <c r="F112" s="42">
        <v>150</v>
      </c>
      <c r="G112" s="50">
        <v>5.49</v>
      </c>
      <c r="H112" s="50">
        <v>4.5</v>
      </c>
      <c r="I112" s="50">
        <v>16.399999999999999</v>
      </c>
      <c r="J112" s="50">
        <v>227</v>
      </c>
      <c r="K112" s="50">
        <v>274</v>
      </c>
      <c r="L112" s="42">
        <v>11.08</v>
      </c>
    </row>
    <row r="113" spans="1:12" ht="15" x14ac:dyDescent="0.25">
      <c r="A113" s="23"/>
      <c r="B113" s="15"/>
      <c r="C113" s="11"/>
      <c r="D113" s="7" t="s">
        <v>30</v>
      </c>
      <c r="E113" s="41" t="s">
        <v>53</v>
      </c>
      <c r="F113" s="42">
        <v>200</v>
      </c>
      <c r="G113" s="51"/>
      <c r="H113" s="51"/>
      <c r="I113" s="50">
        <v>37</v>
      </c>
      <c r="J113" s="50">
        <v>330</v>
      </c>
      <c r="K113" s="50">
        <v>0.1</v>
      </c>
      <c r="L113" s="42">
        <v>10</v>
      </c>
    </row>
    <row r="114" spans="1:12" ht="15" x14ac:dyDescent="0.25">
      <c r="A114" s="23"/>
      <c r="B114" s="15"/>
      <c r="C114" s="11"/>
      <c r="D114" s="7" t="s">
        <v>31</v>
      </c>
      <c r="E114" s="41" t="s">
        <v>47</v>
      </c>
      <c r="F114" s="42">
        <v>30</v>
      </c>
      <c r="G114" s="50">
        <v>2.4</v>
      </c>
      <c r="H114" s="50">
        <v>0.72</v>
      </c>
      <c r="I114" s="50">
        <v>14.4</v>
      </c>
      <c r="J114" s="50">
        <v>72</v>
      </c>
      <c r="K114" s="50">
        <v>1.04</v>
      </c>
      <c r="L114" s="42">
        <v>3.11</v>
      </c>
    </row>
    <row r="115" spans="1:12" ht="15" x14ac:dyDescent="0.25">
      <c r="A115" s="23"/>
      <c r="B115" s="15"/>
      <c r="C115" s="11"/>
      <c r="D115" s="7" t="s">
        <v>32</v>
      </c>
      <c r="E115" s="41" t="s">
        <v>48</v>
      </c>
      <c r="F115" s="42">
        <v>30</v>
      </c>
      <c r="G115" s="50">
        <v>1.43</v>
      </c>
      <c r="H115" s="50">
        <v>0.9</v>
      </c>
      <c r="I115" s="50">
        <v>14.94</v>
      </c>
      <c r="J115" s="50">
        <v>64.2</v>
      </c>
      <c r="K115" s="50">
        <v>1.05</v>
      </c>
      <c r="L115" s="42">
        <v>2.91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42.96</v>
      </c>
      <c r="H118" s="19">
        <f t="shared" si="56"/>
        <v>33.339999999999996</v>
      </c>
      <c r="I118" s="19">
        <f t="shared" si="56"/>
        <v>108.13</v>
      </c>
      <c r="J118" s="19">
        <f t="shared" si="56"/>
        <v>1319.4</v>
      </c>
      <c r="K118" s="25"/>
      <c r="L118" s="19">
        <f t="shared" ref="L118" si="57">SUM(L109:L117)</f>
        <v>107.69</v>
      </c>
    </row>
    <row r="119" spans="1:12" ht="15.75" thickBot="1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1270</v>
      </c>
      <c r="G119" s="32">
        <f t="shared" ref="G119" si="58">G108+G118</f>
        <v>75.210000000000008</v>
      </c>
      <c r="H119" s="32">
        <f t="shared" ref="H119" si="59">H108+H118</f>
        <v>69.13</v>
      </c>
      <c r="I119" s="32">
        <f t="shared" ref="I119" si="60">I108+I118</f>
        <v>285.01</v>
      </c>
      <c r="J119" s="32">
        <f t="shared" ref="J119:L119" si="61">J108+J118</f>
        <v>2288.23</v>
      </c>
      <c r="K119" s="32"/>
      <c r="L119" s="32">
        <f t="shared" si="61"/>
        <v>158.79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210</v>
      </c>
      <c r="G120" s="50">
        <v>4.8600000000000003</v>
      </c>
      <c r="H120" s="50">
        <v>8.9499999999999993</v>
      </c>
      <c r="I120" s="50">
        <v>36.86</v>
      </c>
      <c r="J120" s="50">
        <v>247.62</v>
      </c>
      <c r="K120" s="50">
        <v>187</v>
      </c>
      <c r="L120" s="40">
        <v>36.68</v>
      </c>
    </row>
    <row r="121" spans="1:12" ht="15" x14ac:dyDescent="0.25">
      <c r="A121" s="14"/>
      <c r="B121" s="15"/>
      <c r="C121" s="11"/>
      <c r="D121" s="6"/>
      <c r="E121" s="41"/>
      <c r="F121" s="42"/>
      <c r="G121" s="50"/>
      <c r="H121" s="50"/>
      <c r="I121" s="50"/>
      <c r="J121" s="50"/>
      <c r="K121" s="50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55</v>
      </c>
      <c r="F122" s="42">
        <v>200</v>
      </c>
      <c r="G122" s="50">
        <v>0.4</v>
      </c>
      <c r="H122" s="50"/>
      <c r="I122" s="50">
        <v>25.02</v>
      </c>
      <c r="J122" s="50">
        <v>93</v>
      </c>
      <c r="K122" s="50">
        <v>268</v>
      </c>
      <c r="L122" s="42">
        <v>3.87</v>
      </c>
    </row>
    <row r="123" spans="1:12" ht="15" x14ac:dyDescent="0.25">
      <c r="A123" s="14"/>
      <c r="B123" s="15"/>
      <c r="C123" s="11"/>
      <c r="D123" s="7" t="s">
        <v>23</v>
      </c>
      <c r="E123" s="41" t="s">
        <v>91</v>
      </c>
      <c r="F123" s="42">
        <v>80</v>
      </c>
      <c r="G123" s="50">
        <v>3.31</v>
      </c>
      <c r="H123" s="51">
        <v>7.62</v>
      </c>
      <c r="I123" s="50">
        <v>37.270000000000003</v>
      </c>
      <c r="J123" s="50">
        <v>121.01</v>
      </c>
      <c r="K123" s="50">
        <v>1</v>
      </c>
      <c r="L123" s="42">
        <v>10.55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8.57</v>
      </c>
      <c r="H127" s="19">
        <f t="shared" si="62"/>
        <v>16.57</v>
      </c>
      <c r="I127" s="19">
        <f t="shared" si="62"/>
        <v>99.15</v>
      </c>
      <c r="J127" s="19">
        <f t="shared" si="62"/>
        <v>461.63</v>
      </c>
      <c r="K127" s="25"/>
      <c r="L127" s="19">
        <f t="shared" ref="L127" si="63">SUM(L120:L126)</f>
        <v>51.099999999999994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65</v>
      </c>
      <c r="F128" s="42">
        <v>60</v>
      </c>
      <c r="G128" s="50">
        <v>18.3</v>
      </c>
      <c r="H128" s="50">
        <v>2.1</v>
      </c>
      <c r="I128" s="50">
        <v>44.7</v>
      </c>
      <c r="J128" s="50">
        <v>252</v>
      </c>
      <c r="K128" s="50">
        <v>10.01</v>
      </c>
      <c r="L128" s="42">
        <v>8.92</v>
      </c>
    </row>
    <row r="129" spans="1:12" ht="15" x14ac:dyDescent="0.25">
      <c r="A129" s="14"/>
      <c r="B129" s="15"/>
      <c r="C129" s="11"/>
      <c r="D129" s="7" t="s">
        <v>27</v>
      </c>
      <c r="E129" s="41" t="s">
        <v>73</v>
      </c>
      <c r="F129" s="42">
        <v>213</v>
      </c>
      <c r="G129" s="50">
        <v>16.88</v>
      </c>
      <c r="H129" s="50">
        <v>10.25</v>
      </c>
      <c r="I129" s="50">
        <v>15.86</v>
      </c>
      <c r="J129" s="50">
        <v>236.49</v>
      </c>
      <c r="K129" s="50">
        <v>120</v>
      </c>
      <c r="L129" s="42">
        <v>25.07</v>
      </c>
    </row>
    <row r="130" spans="1:12" ht="15" x14ac:dyDescent="0.25">
      <c r="A130" s="14"/>
      <c r="B130" s="15"/>
      <c r="C130" s="11"/>
      <c r="D130" s="7" t="s">
        <v>28</v>
      </c>
      <c r="E130" s="41" t="s">
        <v>74</v>
      </c>
      <c r="F130" s="42">
        <v>240</v>
      </c>
      <c r="G130" s="50">
        <v>20.260000000000002</v>
      </c>
      <c r="H130" s="50">
        <v>9.89</v>
      </c>
      <c r="I130" s="50">
        <v>12.54</v>
      </c>
      <c r="J130" s="50">
        <v>220.58</v>
      </c>
      <c r="K130" s="50">
        <v>200</v>
      </c>
      <c r="L130" s="42">
        <v>60.93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50"/>
      <c r="H131" s="50"/>
      <c r="I131" s="50"/>
      <c r="J131" s="50"/>
      <c r="K131" s="50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50">
        <v>0.92</v>
      </c>
      <c r="H132" s="50">
        <v>0.01</v>
      </c>
      <c r="I132" s="50">
        <v>42.08</v>
      </c>
      <c r="J132" s="50">
        <v>156.30000000000001</v>
      </c>
      <c r="K132" s="50">
        <v>591</v>
      </c>
      <c r="L132" s="42">
        <v>6.75</v>
      </c>
    </row>
    <row r="133" spans="1:12" ht="15" x14ac:dyDescent="0.25">
      <c r="A133" s="14"/>
      <c r="B133" s="15"/>
      <c r="C133" s="11"/>
      <c r="D133" s="7" t="s">
        <v>31</v>
      </c>
      <c r="E133" s="41" t="s">
        <v>47</v>
      </c>
      <c r="F133" s="42">
        <v>30</v>
      </c>
      <c r="G133" s="50">
        <v>2.4</v>
      </c>
      <c r="H133" s="50">
        <v>0.72</v>
      </c>
      <c r="I133" s="50">
        <v>14.4</v>
      </c>
      <c r="J133" s="50">
        <v>72</v>
      </c>
      <c r="K133" s="50">
        <v>1.04</v>
      </c>
      <c r="L133" s="42">
        <v>3.11</v>
      </c>
    </row>
    <row r="134" spans="1:12" ht="15" x14ac:dyDescent="0.25">
      <c r="A134" s="14"/>
      <c r="B134" s="15"/>
      <c r="C134" s="11"/>
      <c r="D134" s="7" t="s">
        <v>32</v>
      </c>
      <c r="E134" s="41" t="s">
        <v>48</v>
      </c>
      <c r="F134" s="42">
        <v>30</v>
      </c>
      <c r="G134" s="50">
        <v>1.43</v>
      </c>
      <c r="H134" s="50">
        <v>0.9</v>
      </c>
      <c r="I134" s="50">
        <v>14.94</v>
      </c>
      <c r="J134" s="50">
        <v>64.2</v>
      </c>
      <c r="K134" s="50">
        <v>1.05</v>
      </c>
      <c r="L134" s="42">
        <v>2.91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773</v>
      </c>
      <c r="G137" s="19">
        <f t="shared" ref="G137:J137" si="64">SUM(G128:G136)</f>
        <v>60.19</v>
      </c>
      <c r="H137" s="19">
        <f t="shared" si="64"/>
        <v>23.87</v>
      </c>
      <c r="I137" s="19">
        <f t="shared" si="64"/>
        <v>144.51999999999998</v>
      </c>
      <c r="J137" s="19">
        <f t="shared" si="64"/>
        <v>1001.5700000000002</v>
      </c>
      <c r="K137" s="25"/>
      <c r="L137" s="19">
        <f t="shared" ref="L137" si="65">SUM(L128:L136)</f>
        <v>107.69</v>
      </c>
    </row>
    <row r="138" spans="1:12" ht="15.75" thickBot="1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1263</v>
      </c>
      <c r="G138" s="32">
        <f t="shared" ref="G138" si="66">G127+G137</f>
        <v>68.759999999999991</v>
      </c>
      <c r="H138" s="32">
        <f t="shared" ref="H138" si="67">H127+H137</f>
        <v>40.44</v>
      </c>
      <c r="I138" s="32">
        <f t="shared" ref="I138" si="68">I127+I137</f>
        <v>243.67</v>
      </c>
      <c r="J138" s="32">
        <f t="shared" ref="J138:L138" si="69">J127+J137</f>
        <v>1463.2000000000003</v>
      </c>
      <c r="K138" s="32"/>
      <c r="L138" s="32">
        <f t="shared" si="69"/>
        <v>158.79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50">
        <v>18.79</v>
      </c>
      <c r="H139" s="50">
        <v>36.03</v>
      </c>
      <c r="I139" s="50">
        <v>3.53</v>
      </c>
      <c r="J139" s="50">
        <v>413.83</v>
      </c>
      <c r="K139" s="50">
        <v>15</v>
      </c>
      <c r="L139" s="40">
        <v>32.93</v>
      </c>
    </row>
    <row r="140" spans="1:12" ht="15" x14ac:dyDescent="0.25">
      <c r="A140" s="23"/>
      <c r="B140" s="15"/>
      <c r="C140" s="11"/>
      <c r="D140" s="6"/>
      <c r="E140" s="41"/>
      <c r="F140" s="42"/>
      <c r="G140" s="50"/>
      <c r="H140" s="50"/>
      <c r="I140" s="50"/>
      <c r="J140" s="50"/>
      <c r="K140" s="50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55</v>
      </c>
      <c r="F141" s="42">
        <v>200</v>
      </c>
      <c r="G141" s="50">
        <v>0.4</v>
      </c>
      <c r="H141" s="50"/>
      <c r="I141" s="50">
        <v>25.02</v>
      </c>
      <c r="J141" s="50">
        <v>93</v>
      </c>
      <c r="K141" s="50">
        <v>268</v>
      </c>
      <c r="L141" s="42">
        <v>3.87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56</v>
      </c>
      <c r="F142" s="42">
        <v>80</v>
      </c>
      <c r="G142" s="50">
        <v>9.7200000000000006</v>
      </c>
      <c r="H142" s="51">
        <v>7.92</v>
      </c>
      <c r="I142" s="50">
        <v>16.8</v>
      </c>
      <c r="J142" s="50">
        <v>217.08</v>
      </c>
      <c r="K142" s="50">
        <v>15</v>
      </c>
      <c r="L142" s="42">
        <v>14.3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28.909999999999997</v>
      </c>
      <c r="H146" s="19">
        <f t="shared" si="70"/>
        <v>43.95</v>
      </c>
      <c r="I146" s="19">
        <f t="shared" si="70"/>
        <v>45.35</v>
      </c>
      <c r="J146" s="19">
        <f t="shared" si="70"/>
        <v>723.91</v>
      </c>
      <c r="K146" s="25"/>
      <c r="L146" s="19">
        <f t="shared" ref="L146" si="71">SUM(L139:L145)</f>
        <v>51.099999999999994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96</v>
      </c>
      <c r="F147" s="42">
        <v>60</v>
      </c>
      <c r="G147" s="50">
        <v>0.72</v>
      </c>
      <c r="H147" s="50">
        <v>0.12</v>
      </c>
      <c r="I147" s="50">
        <v>4.58</v>
      </c>
      <c r="J147" s="50">
        <v>18.329999999999998</v>
      </c>
      <c r="K147" s="51"/>
      <c r="L147" s="42">
        <v>12.43</v>
      </c>
    </row>
    <row r="148" spans="1:12" ht="15" x14ac:dyDescent="0.25">
      <c r="A148" s="23"/>
      <c r="B148" s="15"/>
      <c r="C148" s="11"/>
      <c r="D148" s="7" t="s">
        <v>27</v>
      </c>
      <c r="E148" s="41" t="s">
        <v>76</v>
      </c>
      <c r="F148" s="42">
        <v>210</v>
      </c>
      <c r="G148" s="50">
        <v>17.079999999999998</v>
      </c>
      <c r="H148" s="50">
        <v>10.37</v>
      </c>
      <c r="I148" s="50">
        <v>26.83</v>
      </c>
      <c r="J148" s="50">
        <v>238.46</v>
      </c>
      <c r="K148" s="50">
        <v>120</v>
      </c>
      <c r="L148" s="42">
        <v>29.35</v>
      </c>
    </row>
    <row r="149" spans="1:12" ht="15" x14ac:dyDescent="0.25">
      <c r="A149" s="23"/>
      <c r="B149" s="15"/>
      <c r="C149" s="11"/>
      <c r="D149" s="7" t="s">
        <v>28</v>
      </c>
      <c r="E149" s="41" t="s">
        <v>77</v>
      </c>
      <c r="F149" s="42">
        <v>240</v>
      </c>
      <c r="G149" s="50">
        <v>18.36</v>
      </c>
      <c r="H149" s="50">
        <v>17.64</v>
      </c>
      <c r="I149" s="50">
        <v>46.32</v>
      </c>
      <c r="J149" s="50">
        <v>417.96</v>
      </c>
      <c r="K149" s="50">
        <v>443</v>
      </c>
      <c r="L149" s="42">
        <v>48.97</v>
      </c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50"/>
      <c r="H150" s="50"/>
      <c r="I150" s="50"/>
      <c r="J150" s="50"/>
      <c r="K150" s="57"/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78</v>
      </c>
      <c r="F151" s="42">
        <v>200</v>
      </c>
      <c r="G151" s="50">
        <v>0.6</v>
      </c>
      <c r="H151" s="50">
        <v>0.2</v>
      </c>
      <c r="I151" s="50">
        <v>27.3</v>
      </c>
      <c r="J151" s="50">
        <v>128</v>
      </c>
      <c r="K151" s="57">
        <v>1047</v>
      </c>
      <c r="L151" s="42">
        <v>10.92</v>
      </c>
    </row>
    <row r="152" spans="1:12" ht="15" x14ac:dyDescent="0.25">
      <c r="A152" s="23"/>
      <c r="B152" s="15"/>
      <c r="C152" s="11"/>
      <c r="D152" s="7" t="s">
        <v>31</v>
      </c>
      <c r="E152" s="41" t="s">
        <v>47</v>
      </c>
      <c r="F152" s="42">
        <v>30</v>
      </c>
      <c r="G152" s="50">
        <v>2.4</v>
      </c>
      <c r="H152" s="50">
        <v>0.72</v>
      </c>
      <c r="I152" s="50">
        <v>14.4</v>
      </c>
      <c r="J152" s="50">
        <v>72</v>
      </c>
      <c r="K152" s="50">
        <v>1.04</v>
      </c>
      <c r="L152" s="42">
        <v>3.11</v>
      </c>
    </row>
    <row r="153" spans="1:12" ht="15" x14ac:dyDescent="0.25">
      <c r="A153" s="23"/>
      <c r="B153" s="15"/>
      <c r="C153" s="11"/>
      <c r="D153" s="7" t="s">
        <v>32</v>
      </c>
      <c r="E153" s="41" t="s">
        <v>48</v>
      </c>
      <c r="F153" s="42">
        <v>30</v>
      </c>
      <c r="G153" s="50">
        <v>1.43</v>
      </c>
      <c r="H153" s="50">
        <v>0.9</v>
      </c>
      <c r="I153" s="50">
        <v>14.94</v>
      </c>
      <c r="J153" s="50">
        <v>64.2</v>
      </c>
      <c r="K153" s="50">
        <v>1.05</v>
      </c>
      <c r="L153" s="42">
        <v>2.91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40.589999999999996</v>
      </c>
      <c r="H156" s="19">
        <f t="shared" si="72"/>
        <v>29.949999999999996</v>
      </c>
      <c r="I156" s="19">
        <f t="shared" si="72"/>
        <v>134.37</v>
      </c>
      <c r="J156" s="19">
        <f t="shared" si="72"/>
        <v>938.95</v>
      </c>
      <c r="K156" s="25"/>
      <c r="L156" s="19">
        <f t="shared" ref="L156" si="73">SUM(L147:L155)</f>
        <v>107.69</v>
      </c>
    </row>
    <row r="157" spans="1:12" ht="15.75" thickBot="1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1250</v>
      </c>
      <c r="G157" s="32">
        <f t="shared" ref="G157" si="74">G146+G156</f>
        <v>69.5</v>
      </c>
      <c r="H157" s="32">
        <f t="shared" ref="H157" si="75">H146+H156</f>
        <v>73.900000000000006</v>
      </c>
      <c r="I157" s="32">
        <f t="shared" ref="I157" si="76">I146+I156</f>
        <v>179.72</v>
      </c>
      <c r="J157" s="32">
        <f t="shared" ref="J157:L157" si="77">J146+J156</f>
        <v>1662.8600000000001</v>
      </c>
      <c r="K157" s="32"/>
      <c r="L157" s="32">
        <f t="shared" si="77"/>
        <v>158.79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210</v>
      </c>
      <c r="G158" s="50">
        <v>9.4</v>
      </c>
      <c r="H158" s="50">
        <v>10.56</v>
      </c>
      <c r="I158" s="50">
        <v>29.74</v>
      </c>
      <c r="J158" s="50">
        <v>396.78</v>
      </c>
      <c r="K158" s="50">
        <v>262</v>
      </c>
      <c r="L158" s="40">
        <v>34.56</v>
      </c>
    </row>
    <row r="159" spans="1:12" ht="15" x14ac:dyDescent="0.25">
      <c r="A159" s="23"/>
      <c r="B159" s="15"/>
      <c r="C159" s="11"/>
      <c r="D159" s="6"/>
      <c r="E159" s="41"/>
      <c r="F159" s="42"/>
      <c r="G159" s="50"/>
      <c r="H159" s="50"/>
      <c r="I159" s="50"/>
      <c r="J159" s="50"/>
      <c r="K159" s="50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53</v>
      </c>
      <c r="F160" s="42">
        <v>200</v>
      </c>
      <c r="G160" s="50">
        <v>0.92</v>
      </c>
      <c r="H160" s="50">
        <v>0.01</v>
      </c>
      <c r="I160" s="50">
        <v>42.08</v>
      </c>
      <c r="J160" s="50">
        <v>156.30000000000001</v>
      </c>
      <c r="K160" s="50">
        <v>591</v>
      </c>
      <c r="L160" s="42">
        <v>5.99</v>
      </c>
    </row>
    <row r="161" spans="1:12" ht="15" x14ac:dyDescent="0.25">
      <c r="A161" s="23"/>
      <c r="B161" s="15"/>
      <c r="C161" s="11"/>
      <c r="D161" s="7" t="s">
        <v>23</v>
      </c>
      <c r="E161" s="41" t="s">
        <v>64</v>
      </c>
      <c r="F161" s="42">
        <v>80</v>
      </c>
      <c r="G161" s="50">
        <v>3.31</v>
      </c>
      <c r="H161" s="50">
        <v>7.62</v>
      </c>
      <c r="I161" s="50">
        <v>37.270000000000003</v>
      </c>
      <c r="J161" s="50">
        <v>121.01</v>
      </c>
      <c r="K161" s="50">
        <v>1</v>
      </c>
      <c r="L161" s="42">
        <v>10.55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13.63</v>
      </c>
      <c r="H165" s="19">
        <f t="shared" si="78"/>
        <v>18.190000000000001</v>
      </c>
      <c r="I165" s="19">
        <f t="shared" si="78"/>
        <v>109.09</v>
      </c>
      <c r="J165" s="19">
        <f t="shared" si="78"/>
        <v>674.08999999999992</v>
      </c>
      <c r="K165" s="25"/>
      <c r="L165" s="19">
        <f t="shared" ref="L165" si="79">SUM(L158:L164)</f>
        <v>51.100000000000009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88</v>
      </c>
      <c r="F166" s="42">
        <v>60</v>
      </c>
      <c r="G166" s="50">
        <v>2.64</v>
      </c>
      <c r="H166" s="50">
        <v>0.48</v>
      </c>
      <c r="I166" s="50">
        <v>2.64</v>
      </c>
      <c r="J166" s="50">
        <v>63.18</v>
      </c>
      <c r="K166" s="50"/>
      <c r="L166" s="42">
        <v>10.32</v>
      </c>
    </row>
    <row r="167" spans="1:12" ht="15" x14ac:dyDescent="0.25">
      <c r="A167" s="23"/>
      <c r="B167" s="15"/>
      <c r="C167" s="11"/>
      <c r="D167" s="7" t="s">
        <v>27</v>
      </c>
      <c r="E167" s="41" t="s">
        <v>80</v>
      </c>
      <c r="F167" s="42">
        <v>210</v>
      </c>
      <c r="G167" s="50">
        <v>13.31</v>
      </c>
      <c r="H167" s="50">
        <v>27.97</v>
      </c>
      <c r="I167" s="50">
        <v>45.81</v>
      </c>
      <c r="J167" s="50">
        <v>211.83</v>
      </c>
      <c r="K167" s="50">
        <v>129</v>
      </c>
      <c r="L167" s="42">
        <v>28.03</v>
      </c>
    </row>
    <row r="168" spans="1:12" ht="15" x14ac:dyDescent="0.25">
      <c r="A168" s="23"/>
      <c r="B168" s="15"/>
      <c r="C168" s="11"/>
      <c r="D168" s="7" t="s">
        <v>28</v>
      </c>
      <c r="E168" s="41" t="s">
        <v>81</v>
      </c>
      <c r="F168" s="42">
        <v>140</v>
      </c>
      <c r="G168" s="50">
        <v>28.64</v>
      </c>
      <c r="H168" s="50">
        <v>22.95</v>
      </c>
      <c r="I168" s="50">
        <v>32.450000000000003</v>
      </c>
      <c r="J168" s="50">
        <v>330.56</v>
      </c>
      <c r="K168" s="50">
        <v>89</v>
      </c>
      <c r="L168" s="42">
        <v>49.81</v>
      </c>
    </row>
    <row r="169" spans="1:12" ht="15" x14ac:dyDescent="0.25">
      <c r="A169" s="23"/>
      <c r="B169" s="15"/>
      <c r="C169" s="11"/>
      <c r="D169" s="7" t="s">
        <v>29</v>
      </c>
      <c r="E169" s="41" t="s">
        <v>68</v>
      </c>
      <c r="F169" s="42">
        <v>150</v>
      </c>
      <c r="G169" s="50">
        <v>8.3000000000000007</v>
      </c>
      <c r="H169" s="50">
        <v>6.3</v>
      </c>
      <c r="I169" s="50">
        <v>36</v>
      </c>
      <c r="J169" s="50">
        <v>233.7</v>
      </c>
      <c r="K169" s="50">
        <v>168</v>
      </c>
      <c r="L169" s="42">
        <v>9.64</v>
      </c>
    </row>
    <row r="170" spans="1:12" ht="15" x14ac:dyDescent="0.25">
      <c r="A170" s="23"/>
      <c r="B170" s="15"/>
      <c r="C170" s="11"/>
      <c r="D170" s="7" t="s">
        <v>30</v>
      </c>
      <c r="E170" s="41" t="s">
        <v>55</v>
      </c>
      <c r="F170" s="42">
        <v>200</v>
      </c>
      <c r="G170" s="50">
        <v>0.4</v>
      </c>
      <c r="H170" s="51"/>
      <c r="I170" s="50">
        <v>25.02</v>
      </c>
      <c r="J170" s="50">
        <v>93</v>
      </c>
      <c r="K170" s="50">
        <v>628</v>
      </c>
      <c r="L170" s="42">
        <v>3.87</v>
      </c>
    </row>
    <row r="171" spans="1:12" ht="15" x14ac:dyDescent="0.25">
      <c r="A171" s="23"/>
      <c r="B171" s="15"/>
      <c r="C171" s="11"/>
      <c r="D171" s="7" t="s">
        <v>31</v>
      </c>
      <c r="E171" s="41" t="s">
        <v>47</v>
      </c>
      <c r="F171" s="42">
        <v>30</v>
      </c>
      <c r="G171" s="50">
        <v>2.4</v>
      </c>
      <c r="H171" s="50">
        <v>0.72</v>
      </c>
      <c r="I171" s="50">
        <v>14.4</v>
      </c>
      <c r="J171" s="50">
        <v>72</v>
      </c>
      <c r="K171" s="50">
        <v>1.04</v>
      </c>
      <c r="L171" s="42">
        <v>3.11</v>
      </c>
    </row>
    <row r="172" spans="1:12" ht="15" x14ac:dyDescent="0.25">
      <c r="A172" s="23"/>
      <c r="B172" s="15"/>
      <c r="C172" s="11"/>
      <c r="D172" s="7" t="s">
        <v>32</v>
      </c>
      <c r="E172" s="41" t="s">
        <v>48</v>
      </c>
      <c r="F172" s="42">
        <v>30</v>
      </c>
      <c r="G172" s="50">
        <v>1.43</v>
      </c>
      <c r="H172" s="50">
        <v>0.9</v>
      </c>
      <c r="I172" s="50">
        <v>14.94</v>
      </c>
      <c r="J172" s="50">
        <v>64.2</v>
      </c>
      <c r="K172" s="50">
        <v>1.05</v>
      </c>
      <c r="L172" s="42">
        <v>2.91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57.12</v>
      </c>
      <c r="H175" s="19">
        <f t="shared" si="80"/>
        <v>59.319999999999993</v>
      </c>
      <c r="I175" s="19">
        <f t="shared" si="80"/>
        <v>171.26000000000002</v>
      </c>
      <c r="J175" s="19">
        <f t="shared" si="80"/>
        <v>1068.47</v>
      </c>
      <c r="K175" s="25"/>
      <c r="L175" s="19">
        <f t="shared" ref="L175" si="81">SUM(L166:L174)</f>
        <v>107.69</v>
      </c>
    </row>
    <row r="176" spans="1:12" ht="15.75" thickBot="1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1310</v>
      </c>
      <c r="G176" s="32">
        <f t="shared" ref="G176" si="82">G165+G175</f>
        <v>70.75</v>
      </c>
      <c r="H176" s="32">
        <f t="shared" ref="H176" si="83">H165+H175</f>
        <v>77.509999999999991</v>
      </c>
      <c r="I176" s="32">
        <f t="shared" ref="I176" si="84">I165+I175</f>
        <v>280.35000000000002</v>
      </c>
      <c r="J176" s="32">
        <f t="shared" ref="J176:L176" si="85">J165+J175</f>
        <v>1742.56</v>
      </c>
      <c r="K176" s="32"/>
      <c r="L176" s="32">
        <f t="shared" si="85"/>
        <v>158.79000000000002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50">
        <v>10.32</v>
      </c>
      <c r="H177" s="50">
        <v>8.7799999999999994</v>
      </c>
      <c r="I177" s="50">
        <v>37.07</v>
      </c>
      <c r="J177" s="50">
        <v>269.23</v>
      </c>
      <c r="K177" s="50">
        <v>14.2</v>
      </c>
      <c r="L177" s="40">
        <v>32.22</v>
      </c>
    </row>
    <row r="178" spans="1:12" ht="15" x14ac:dyDescent="0.25">
      <c r="A178" s="23"/>
      <c r="B178" s="15"/>
      <c r="C178" s="11"/>
      <c r="D178" s="6"/>
      <c r="E178" s="41"/>
      <c r="F178" s="42"/>
      <c r="G178" s="50"/>
      <c r="H178" s="50"/>
      <c r="I178" s="50"/>
      <c r="J178" s="50"/>
      <c r="K178" s="50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55</v>
      </c>
      <c r="F179" s="42">
        <v>200</v>
      </c>
      <c r="G179" s="50">
        <v>0.4</v>
      </c>
      <c r="H179" s="50"/>
      <c r="I179" s="50">
        <v>25.02</v>
      </c>
      <c r="J179" s="50">
        <v>93</v>
      </c>
      <c r="K179" s="50">
        <v>628</v>
      </c>
      <c r="L179" s="42">
        <v>3.87</v>
      </c>
    </row>
    <row r="180" spans="1:12" ht="15" x14ac:dyDescent="0.25">
      <c r="A180" s="23"/>
      <c r="B180" s="15"/>
      <c r="C180" s="11"/>
      <c r="D180" s="7" t="s">
        <v>23</v>
      </c>
      <c r="E180" s="41" t="s">
        <v>42</v>
      </c>
      <c r="F180" s="42">
        <v>80</v>
      </c>
      <c r="G180" s="50">
        <v>6.25</v>
      </c>
      <c r="H180" s="51">
        <v>10.88</v>
      </c>
      <c r="I180" s="50">
        <v>64.040000000000006</v>
      </c>
      <c r="J180" s="50">
        <v>414.72</v>
      </c>
      <c r="K180" s="50">
        <v>14.2</v>
      </c>
      <c r="L180" s="42">
        <v>15.01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16.97</v>
      </c>
      <c r="H184" s="19">
        <f t="shared" si="86"/>
        <v>19.66</v>
      </c>
      <c r="I184" s="19">
        <f t="shared" si="86"/>
        <v>126.13000000000001</v>
      </c>
      <c r="J184" s="19">
        <f t="shared" si="86"/>
        <v>776.95</v>
      </c>
      <c r="K184" s="25"/>
      <c r="L184" s="19">
        <f t="shared" ref="L184" si="87">SUM(L177:L183)</f>
        <v>51.099999999999994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43</v>
      </c>
      <c r="F185" s="42">
        <v>60</v>
      </c>
      <c r="G185" s="50">
        <v>1.44</v>
      </c>
      <c r="H185" s="50">
        <v>5.34</v>
      </c>
      <c r="I185" s="50">
        <v>4.62</v>
      </c>
      <c r="J185" s="50">
        <v>71.400000000000006</v>
      </c>
      <c r="K185" s="51"/>
      <c r="L185" s="42">
        <v>10.47</v>
      </c>
    </row>
    <row r="186" spans="1:12" ht="15" x14ac:dyDescent="0.25">
      <c r="A186" s="23"/>
      <c r="B186" s="15"/>
      <c r="C186" s="11"/>
      <c r="D186" s="7" t="s">
        <v>27</v>
      </c>
      <c r="E186" s="41" t="s">
        <v>83</v>
      </c>
      <c r="F186" s="42">
        <v>210</v>
      </c>
      <c r="G186" s="50">
        <v>4.59</v>
      </c>
      <c r="H186" s="50">
        <v>6.55</v>
      </c>
      <c r="I186" s="50">
        <v>20.36</v>
      </c>
      <c r="J186" s="50">
        <v>166.9</v>
      </c>
      <c r="K186" s="50">
        <v>67</v>
      </c>
      <c r="L186" s="42">
        <v>25.13</v>
      </c>
    </row>
    <row r="187" spans="1:12" ht="15" x14ac:dyDescent="0.25">
      <c r="A187" s="23"/>
      <c r="B187" s="15"/>
      <c r="C187" s="11"/>
      <c r="D187" s="7" t="s">
        <v>28</v>
      </c>
      <c r="E187" s="41" t="s">
        <v>84</v>
      </c>
      <c r="F187" s="42">
        <v>140</v>
      </c>
      <c r="G187" s="50">
        <v>31.5</v>
      </c>
      <c r="H187" s="50">
        <v>44.6</v>
      </c>
      <c r="I187" s="50">
        <v>67.28</v>
      </c>
      <c r="J187" s="50">
        <v>521.1</v>
      </c>
      <c r="K187" s="50">
        <v>423</v>
      </c>
      <c r="L187" s="42">
        <v>44.94</v>
      </c>
    </row>
    <row r="188" spans="1:12" ht="15" x14ac:dyDescent="0.25">
      <c r="A188" s="23"/>
      <c r="B188" s="15"/>
      <c r="C188" s="11"/>
      <c r="D188" s="7" t="s">
        <v>29</v>
      </c>
      <c r="E188" s="41" t="s">
        <v>52</v>
      </c>
      <c r="F188" s="42">
        <v>150</v>
      </c>
      <c r="G188" s="50">
        <v>14.55</v>
      </c>
      <c r="H188" s="50">
        <v>4.9000000000000004</v>
      </c>
      <c r="I188" s="50">
        <v>33.85</v>
      </c>
      <c r="J188" s="50">
        <v>237.85</v>
      </c>
      <c r="K188" s="50">
        <v>161</v>
      </c>
      <c r="L188" s="42">
        <v>10.210000000000001</v>
      </c>
    </row>
    <row r="189" spans="1:12" ht="15" x14ac:dyDescent="0.25">
      <c r="A189" s="23"/>
      <c r="B189" s="15"/>
      <c r="C189" s="11"/>
      <c r="D189" s="7" t="s">
        <v>30</v>
      </c>
      <c r="E189" s="41" t="s">
        <v>78</v>
      </c>
      <c r="F189" s="42">
        <v>200</v>
      </c>
      <c r="G189" s="50">
        <v>0.6</v>
      </c>
      <c r="H189" s="50">
        <v>0.2</v>
      </c>
      <c r="I189" s="50">
        <v>27.3</v>
      </c>
      <c r="J189" s="50">
        <v>128</v>
      </c>
      <c r="K189" s="57">
        <v>1047</v>
      </c>
      <c r="L189" s="42">
        <v>10.92</v>
      </c>
    </row>
    <row r="190" spans="1:12" ht="15" x14ac:dyDescent="0.25">
      <c r="A190" s="23"/>
      <c r="B190" s="15"/>
      <c r="C190" s="11"/>
      <c r="D190" s="7" t="s">
        <v>31</v>
      </c>
      <c r="E190" s="41" t="s">
        <v>47</v>
      </c>
      <c r="F190" s="42">
        <v>30</v>
      </c>
      <c r="G190" s="50">
        <v>2.4</v>
      </c>
      <c r="H190" s="50">
        <v>0.72</v>
      </c>
      <c r="I190" s="50">
        <v>14.4</v>
      </c>
      <c r="J190" s="50">
        <v>72</v>
      </c>
      <c r="K190" s="50">
        <v>1.04</v>
      </c>
      <c r="L190" s="42">
        <v>3.11</v>
      </c>
    </row>
    <row r="191" spans="1:12" ht="15" x14ac:dyDescent="0.25">
      <c r="A191" s="23"/>
      <c r="B191" s="15"/>
      <c r="C191" s="11"/>
      <c r="D191" s="7" t="s">
        <v>32</v>
      </c>
      <c r="E191" s="41" t="s">
        <v>48</v>
      </c>
      <c r="F191" s="42">
        <v>30</v>
      </c>
      <c r="G191" s="50">
        <v>1.43</v>
      </c>
      <c r="H191" s="50">
        <v>0.9</v>
      </c>
      <c r="I191" s="50">
        <v>14.94</v>
      </c>
      <c r="J191" s="50">
        <v>64.2</v>
      </c>
      <c r="K191" s="50">
        <v>1.05</v>
      </c>
      <c r="L191" s="42">
        <v>2.91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56.51</v>
      </c>
      <c r="H194" s="19">
        <f t="shared" si="88"/>
        <v>63.21</v>
      </c>
      <c r="I194" s="19">
        <f t="shared" si="88"/>
        <v>182.75000000000003</v>
      </c>
      <c r="J194" s="19">
        <f t="shared" si="88"/>
        <v>1261.45</v>
      </c>
      <c r="K194" s="25"/>
      <c r="L194" s="19">
        <f t="shared" ref="L194" si="89">SUM(L185:L193)</f>
        <v>107.69</v>
      </c>
    </row>
    <row r="195" spans="1:12" ht="15" x14ac:dyDescent="0.2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1300</v>
      </c>
      <c r="G195" s="32">
        <f t="shared" ref="G195" si="90">G184+G194</f>
        <v>73.47999999999999</v>
      </c>
      <c r="H195" s="32">
        <f t="shared" ref="H195" si="91">H184+H194</f>
        <v>82.87</v>
      </c>
      <c r="I195" s="32">
        <f t="shared" ref="I195" si="92">I184+I194</f>
        <v>308.88000000000005</v>
      </c>
      <c r="J195" s="32">
        <f t="shared" ref="J195:L195" si="93">J184+J194</f>
        <v>2038.4</v>
      </c>
      <c r="K195" s="32"/>
      <c r="L195" s="32">
        <f t="shared" si="93"/>
        <v>158.79</v>
      </c>
    </row>
    <row r="196" spans="1:12" x14ac:dyDescent="0.2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1269.4000000000001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69.736000000000004</v>
      </c>
      <c r="H196" s="34">
        <f t="shared" si="94"/>
        <v>67.698999999999998</v>
      </c>
      <c r="I196" s="34">
        <f t="shared" si="94"/>
        <v>257.71800000000002</v>
      </c>
      <c r="J196" s="34">
        <f t="shared" si="94"/>
        <v>1776.9450000000002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2"/>
  <sheetViews>
    <sheetView tabSelected="1" workbookViewId="0">
      <selection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110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98</v>
      </c>
      <c r="G3" s="2" t="s">
        <v>19</v>
      </c>
      <c r="H3" s="47"/>
      <c r="I3" s="47"/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260</v>
      </c>
      <c r="G6" s="50">
        <v>6.56</v>
      </c>
      <c r="H6" s="50">
        <v>6.69</v>
      </c>
      <c r="I6" s="50">
        <v>35.53</v>
      </c>
      <c r="J6" s="50">
        <v>228.43</v>
      </c>
      <c r="K6" s="60">
        <v>0.23</v>
      </c>
      <c r="L6" s="61">
        <v>37.29</v>
      </c>
    </row>
    <row r="7" spans="1:12" ht="15" x14ac:dyDescent="0.25">
      <c r="A7" s="23"/>
      <c r="B7" s="15"/>
      <c r="C7" s="11"/>
      <c r="D7" s="6"/>
      <c r="E7" s="41"/>
      <c r="F7" s="42"/>
      <c r="G7" s="50"/>
      <c r="H7" s="50"/>
      <c r="I7" s="50"/>
      <c r="J7" s="50"/>
      <c r="K7" s="60"/>
      <c r="L7" s="62"/>
    </row>
    <row r="8" spans="1:12" ht="15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50">
        <v>3.17</v>
      </c>
      <c r="H8" s="50">
        <v>2.68</v>
      </c>
      <c r="I8" s="50">
        <v>15.96</v>
      </c>
      <c r="J8" s="50">
        <v>101</v>
      </c>
      <c r="K8" s="60">
        <v>101</v>
      </c>
      <c r="L8" s="62">
        <v>6.5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80</v>
      </c>
      <c r="G9" s="50">
        <v>6.25</v>
      </c>
      <c r="H9" s="50">
        <v>10.88</v>
      </c>
      <c r="I9" s="50">
        <v>64.040000000000006</v>
      </c>
      <c r="J9" s="50">
        <v>414.72</v>
      </c>
      <c r="K9" s="60">
        <v>14.2</v>
      </c>
      <c r="L9" s="62">
        <v>15.01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63"/>
      <c r="L10" s="6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64"/>
      <c r="L11" s="6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64"/>
      <c r="L12" s="6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15.98</v>
      </c>
      <c r="H13" s="19">
        <f t="shared" si="0"/>
        <v>20.25</v>
      </c>
      <c r="I13" s="19">
        <f t="shared" si="0"/>
        <v>115.53</v>
      </c>
      <c r="J13" s="19">
        <f t="shared" si="0"/>
        <v>744.15000000000009</v>
      </c>
      <c r="K13" s="65"/>
      <c r="L13" s="66">
        <f t="shared" ref="L13" si="1">SUM(L6:L12)</f>
        <v>58.8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43</v>
      </c>
      <c r="F14" s="52">
        <v>100</v>
      </c>
      <c r="G14" s="50">
        <v>1.9</v>
      </c>
      <c r="H14" s="50">
        <v>8.9</v>
      </c>
      <c r="I14" s="50">
        <v>7.7</v>
      </c>
      <c r="J14" s="50">
        <v>119</v>
      </c>
      <c r="K14" s="67"/>
      <c r="L14" s="62">
        <v>10</v>
      </c>
    </row>
    <row r="15" spans="1:12" ht="15" x14ac:dyDescent="0.25">
      <c r="A15" s="23"/>
      <c r="B15" s="15"/>
      <c r="C15" s="11"/>
      <c r="D15" s="7" t="s">
        <v>27</v>
      </c>
      <c r="E15" s="41" t="s">
        <v>44</v>
      </c>
      <c r="F15" s="53">
        <v>255</v>
      </c>
      <c r="G15" s="50">
        <v>17.84</v>
      </c>
      <c r="H15" s="50">
        <v>10.84</v>
      </c>
      <c r="I15" s="50">
        <v>19.989999999999998</v>
      </c>
      <c r="J15" s="50">
        <v>250.01</v>
      </c>
      <c r="K15" s="60">
        <v>128</v>
      </c>
      <c r="L15" s="62">
        <v>33.24</v>
      </c>
    </row>
    <row r="16" spans="1:12" ht="15" x14ac:dyDescent="0.25">
      <c r="A16" s="23"/>
      <c r="B16" s="15"/>
      <c r="C16" s="11"/>
      <c r="D16" s="7" t="s">
        <v>28</v>
      </c>
      <c r="E16" s="41" t="s">
        <v>57</v>
      </c>
      <c r="F16" s="52">
        <v>100</v>
      </c>
      <c r="G16" s="50">
        <v>41.29</v>
      </c>
      <c r="H16" s="50">
        <v>44.6</v>
      </c>
      <c r="I16" s="50">
        <v>62.44</v>
      </c>
      <c r="J16" s="50">
        <v>381.08</v>
      </c>
      <c r="K16" s="60">
        <v>460</v>
      </c>
      <c r="L16" s="62">
        <v>65.69</v>
      </c>
    </row>
    <row r="17" spans="1:12" ht="15" x14ac:dyDescent="0.25">
      <c r="A17" s="23"/>
      <c r="B17" s="15"/>
      <c r="C17" s="11"/>
      <c r="D17" s="7" t="s">
        <v>29</v>
      </c>
      <c r="E17" s="41" t="s">
        <v>45</v>
      </c>
      <c r="F17" s="52">
        <v>180</v>
      </c>
      <c r="G17" s="50">
        <v>6.59</v>
      </c>
      <c r="H17" s="50">
        <v>5.4</v>
      </c>
      <c r="I17" s="50">
        <v>19.68</v>
      </c>
      <c r="J17" s="50">
        <v>272.39999999999998</v>
      </c>
      <c r="K17" s="60">
        <v>274</v>
      </c>
      <c r="L17" s="62">
        <v>12.25</v>
      </c>
    </row>
    <row r="18" spans="1:12" ht="15" x14ac:dyDescent="0.25">
      <c r="A18" s="23"/>
      <c r="B18" s="15"/>
      <c r="C18" s="11"/>
      <c r="D18" s="7" t="s">
        <v>30</v>
      </c>
      <c r="E18" s="41" t="s">
        <v>46</v>
      </c>
      <c r="F18" s="52">
        <v>200</v>
      </c>
      <c r="G18" s="51"/>
      <c r="H18" s="51"/>
      <c r="I18" s="50">
        <v>37</v>
      </c>
      <c r="J18" s="50">
        <v>330</v>
      </c>
      <c r="K18" s="60">
        <v>0.1</v>
      </c>
      <c r="L18" s="62">
        <v>10</v>
      </c>
    </row>
    <row r="19" spans="1:12" ht="15" x14ac:dyDescent="0.25">
      <c r="A19" s="23"/>
      <c r="B19" s="15"/>
      <c r="C19" s="11"/>
      <c r="D19" s="7" t="s">
        <v>31</v>
      </c>
      <c r="E19" s="41" t="s">
        <v>47</v>
      </c>
      <c r="F19" s="52">
        <v>30</v>
      </c>
      <c r="G19" s="50">
        <v>2.4</v>
      </c>
      <c r="H19" s="50">
        <v>0.72</v>
      </c>
      <c r="I19" s="50">
        <v>14.4</v>
      </c>
      <c r="J19" s="50">
        <v>72</v>
      </c>
      <c r="K19" s="60">
        <v>1.04</v>
      </c>
      <c r="L19" s="62">
        <v>3.11</v>
      </c>
    </row>
    <row r="20" spans="1:12" ht="15" x14ac:dyDescent="0.25">
      <c r="A20" s="23"/>
      <c r="B20" s="15"/>
      <c r="C20" s="11"/>
      <c r="D20" s="7" t="s">
        <v>32</v>
      </c>
      <c r="E20" s="41" t="s">
        <v>48</v>
      </c>
      <c r="F20" s="52">
        <v>30</v>
      </c>
      <c r="G20" s="50">
        <v>1.43</v>
      </c>
      <c r="H20" s="50">
        <v>0.9</v>
      </c>
      <c r="I20" s="50">
        <v>14.94</v>
      </c>
      <c r="J20" s="50">
        <v>64.2</v>
      </c>
      <c r="K20" s="60">
        <v>1.05</v>
      </c>
      <c r="L20" s="62">
        <v>2.91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64"/>
      <c r="L21" s="6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64"/>
      <c r="L22" s="6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71.450000000000017</v>
      </c>
      <c r="H23" s="19">
        <f t="shared" si="2"/>
        <v>71.360000000000014</v>
      </c>
      <c r="I23" s="19">
        <f t="shared" si="2"/>
        <v>176.15</v>
      </c>
      <c r="J23" s="19">
        <f t="shared" si="2"/>
        <v>1488.6899999999998</v>
      </c>
      <c r="K23" s="65"/>
      <c r="L23" s="66">
        <f t="shared" ref="L23" si="3">SUM(L14:L22)</f>
        <v>137.20000000000002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1435</v>
      </c>
      <c r="G24" s="32">
        <f t="shared" ref="G24:J24" si="4">G13+G23</f>
        <v>87.430000000000021</v>
      </c>
      <c r="H24" s="32">
        <f t="shared" si="4"/>
        <v>91.610000000000014</v>
      </c>
      <c r="I24" s="32">
        <f t="shared" si="4"/>
        <v>291.68</v>
      </c>
      <c r="J24" s="32">
        <f t="shared" si="4"/>
        <v>2232.84</v>
      </c>
      <c r="K24" s="68"/>
      <c r="L24" s="69">
        <f t="shared" ref="L24" si="5"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53">
        <v>260</v>
      </c>
      <c r="G25" s="50">
        <v>9.8800000000000008</v>
      </c>
      <c r="H25" s="50">
        <v>12.14</v>
      </c>
      <c r="I25" s="50">
        <v>44.76</v>
      </c>
      <c r="J25" s="50">
        <v>327.26</v>
      </c>
      <c r="K25" s="60">
        <v>0.18</v>
      </c>
      <c r="L25" s="61">
        <v>44.38</v>
      </c>
    </row>
    <row r="26" spans="1:12" ht="15" x14ac:dyDescent="0.25">
      <c r="A26" s="14"/>
      <c r="B26" s="15"/>
      <c r="C26" s="11"/>
      <c r="D26" s="6"/>
      <c r="E26" s="41"/>
      <c r="F26" s="53"/>
      <c r="G26" s="50"/>
      <c r="H26" s="50"/>
      <c r="I26" s="50"/>
      <c r="J26" s="50"/>
      <c r="K26" s="60"/>
      <c r="L26" s="62"/>
    </row>
    <row r="27" spans="1:12" ht="15" x14ac:dyDescent="0.25">
      <c r="A27" s="14"/>
      <c r="B27" s="15"/>
      <c r="C27" s="11"/>
      <c r="D27" s="7" t="s">
        <v>22</v>
      </c>
      <c r="E27" s="41" t="s">
        <v>55</v>
      </c>
      <c r="F27" s="53">
        <v>200</v>
      </c>
      <c r="G27" s="50">
        <v>0.4</v>
      </c>
      <c r="H27" s="50"/>
      <c r="I27" s="50">
        <v>25.02</v>
      </c>
      <c r="J27" s="50">
        <v>93</v>
      </c>
      <c r="K27" s="60">
        <v>628</v>
      </c>
      <c r="L27" s="62">
        <v>3.87</v>
      </c>
    </row>
    <row r="28" spans="1:12" ht="15" x14ac:dyDescent="0.25">
      <c r="A28" s="14"/>
      <c r="B28" s="15"/>
      <c r="C28" s="11"/>
      <c r="D28" s="7" t="s">
        <v>23</v>
      </c>
      <c r="E28" s="41" t="s">
        <v>91</v>
      </c>
      <c r="F28" s="52">
        <v>80</v>
      </c>
      <c r="G28" s="50">
        <v>3.31</v>
      </c>
      <c r="H28" s="50">
        <v>7.62</v>
      </c>
      <c r="I28" s="50">
        <v>37.270000000000003</v>
      </c>
      <c r="J28" s="50">
        <v>121.01</v>
      </c>
      <c r="K28" s="60">
        <v>1</v>
      </c>
      <c r="L28" s="62">
        <v>10.55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64"/>
      <c r="L29" s="6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64"/>
      <c r="L30" s="6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64"/>
      <c r="L31" s="6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:L32" si="6">SUM(G25:G31)</f>
        <v>13.590000000000002</v>
      </c>
      <c r="H32" s="19">
        <f t="shared" si="6"/>
        <v>19.760000000000002</v>
      </c>
      <c r="I32" s="19">
        <f t="shared" si="6"/>
        <v>107.05000000000001</v>
      </c>
      <c r="J32" s="19">
        <f t="shared" si="6"/>
        <v>541.27</v>
      </c>
      <c r="K32" s="65"/>
      <c r="L32" s="66">
        <f t="shared" si="6"/>
        <v>58.8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49</v>
      </c>
      <c r="F33" s="52">
        <v>100</v>
      </c>
      <c r="G33" s="50">
        <v>1</v>
      </c>
      <c r="H33" s="50">
        <v>10</v>
      </c>
      <c r="I33" s="51"/>
      <c r="J33" s="50">
        <v>122</v>
      </c>
      <c r="K33" s="67"/>
      <c r="L33" s="62">
        <v>10</v>
      </c>
    </row>
    <row r="34" spans="1:12" ht="15" x14ac:dyDescent="0.25">
      <c r="A34" s="14"/>
      <c r="B34" s="15"/>
      <c r="C34" s="11"/>
      <c r="D34" s="7" t="s">
        <v>27</v>
      </c>
      <c r="E34" s="41" t="s">
        <v>50</v>
      </c>
      <c r="F34" s="53">
        <v>260</v>
      </c>
      <c r="G34" s="50">
        <v>21.88</v>
      </c>
      <c r="H34" s="50">
        <v>40.67</v>
      </c>
      <c r="I34" s="50">
        <v>73.510000000000005</v>
      </c>
      <c r="J34" s="50">
        <v>269.97000000000003</v>
      </c>
      <c r="K34" s="60">
        <v>110</v>
      </c>
      <c r="L34" s="62">
        <v>35.24</v>
      </c>
    </row>
    <row r="35" spans="1:12" ht="15" x14ac:dyDescent="0.25">
      <c r="A35" s="14"/>
      <c r="B35" s="15"/>
      <c r="C35" s="11"/>
      <c r="D35" s="7" t="s">
        <v>28</v>
      </c>
      <c r="E35" s="41" t="s">
        <v>51</v>
      </c>
      <c r="F35" s="52">
        <v>100</v>
      </c>
      <c r="G35" s="50">
        <v>24.55</v>
      </c>
      <c r="H35" s="50">
        <v>34.75</v>
      </c>
      <c r="I35" s="50">
        <v>52.43</v>
      </c>
      <c r="J35" s="50">
        <v>405.97</v>
      </c>
      <c r="K35" s="60">
        <v>446</v>
      </c>
      <c r="L35" s="62">
        <v>66.94</v>
      </c>
    </row>
    <row r="36" spans="1:12" ht="15" x14ac:dyDescent="0.25">
      <c r="A36" s="14"/>
      <c r="B36" s="15"/>
      <c r="C36" s="11"/>
      <c r="D36" s="7" t="s">
        <v>29</v>
      </c>
      <c r="E36" s="41" t="s">
        <v>52</v>
      </c>
      <c r="F36" s="52">
        <v>180</v>
      </c>
      <c r="G36" s="50">
        <v>17.46</v>
      </c>
      <c r="H36" s="50">
        <v>5.88</v>
      </c>
      <c r="I36" s="50">
        <v>40.619999999999997</v>
      </c>
      <c r="J36" s="50">
        <v>285.42</v>
      </c>
      <c r="K36" s="60">
        <v>161</v>
      </c>
      <c r="L36" s="62">
        <v>12.25</v>
      </c>
    </row>
    <row r="37" spans="1:12" ht="15" x14ac:dyDescent="0.25">
      <c r="A37" s="14"/>
      <c r="B37" s="15"/>
      <c r="C37" s="11"/>
      <c r="D37" s="7" t="s">
        <v>30</v>
      </c>
      <c r="E37" s="41" t="s">
        <v>53</v>
      </c>
      <c r="F37" s="52">
        <v>200</v>
      </c>
      <c r="G37" s="50">
        <v>0.92</v>
      </c>
      <c r="H37" s="50">
        <v>0.01</v>
      </c>
      <c r="I37" s="50">
        <v>42.08</v>
      </c>
      <c r="J37" s="50">
        <v>156.30000000000001</v>
      </c>
      <c r="K37" s="60">
        <v>591</v>
      </c>
      <c r="L37" s="62">
        <v>6.75</v>
      </c>
    </row>
    <row r="38" spans="1:12" ht="15" x14ac:dyDescent="0.25">
      <c r="A38" s="14"/>
      <c r="B38" s="15"/>
      <c r="C38" s="11"/>
      <c r="D38" s="7" t="s">
        <v>31</v>
      </c>
      <c r="E38" s="41" t="s">
        <v>47</v>
      </c>
      <c r="F38" s="52">
        <v>30</v>
      </c>
      <c r="G38" s="50">
        <v>2.4</v>
      </c>
      <c r="H38" s="50">
        <v>0.72</v>
      </c>
      <c r="I38" s="50">
        <v>14.4</v>
      </c>
      <c r="J38" s="50">
        <v>72</v>
      </c>
      <c r="K38" s="60">
        <v>1.04</v>
      </c>
      <c r="L38" s="62">
        <v>3.11</v>
      </c>
    </row>
    <row r="39" spans="1:12" ht="15" x14ac:dyDescent="0.25">
      <c r="A39" s="14"/>
      <c r="B39" s="15"/>
      <c r="C39" s="11"/>
      <c r="D39" s="7" t="s">
        <v>32</v>
      </c>
      <c r="E39" s="41" t="s">
        <v>48</v>
      </c>
      <c r="F39" s="52">
        <v>30</v>
      </c>
      <c r="G39" s="50">
        <v>1.43</v>
      </c>
      <c r="H39" s="50">
        <v>0.9</v>
      </c>
      <c r="I39" s="50">
        <v>14.94</v>
      </c>
      <c r="J39" s="50">
        <v>64.2</v>
      </c>
      <c r="K39" s="60">
        <v>1.05</v>
      </c>
      <c r="L39" s="62">
        <v>2.91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64"/>
      <c r="L40" s="6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64"/>
      <c r="L41" s="6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:L42" si="7">SUM(G33:G41)</f>
        <v>69.640000000000015</v>
      </c>
      <c r="H42" s="19">
        <f t="shared" si="7"/>
        <v>92.93</v>
      </c>
      <c r="I42" s="19">
        <f t="shared" si="7"/>
        <v>237.98</v>
      </c>
      <c r="J42" s="19">
        <f t="shared" si="7"/>
        <v>1375.8600000000001</v>
      </c>
      <c r="K42" s="65"/>
      <c r="L42" s="66">
        <f t="shared" si="7"/>
        <v>137.20000000000002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1440</v>
      </c>
      <c r="G43" s="32">
        <f t="shared" ref="G43:L43" si="8">G32+G42</f>
        <v>83.230000000000018</v>
      </c>
      <c r="H43" s="32">
        <f t="shared" si="8"/>
        <v>112.69000000000001</v>
      </c>
      <c r="I43" s="32">
        <f t="shared" si="8"/>
        <v>345.03</v>
      </c>
      <c r="J43" s="32">
        <f t="shared" si="8"/>
        <v>1917.13</v>
      </c>
      <c r="K43" s="68"/>
      <c r="L43" s="69">
        <f t="shared" si="8"/>
        <v>196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220</v>
      </c>
      <c r="G44" s="50">
        <v>17.21</v>
      </c>
      <c r="H44" s="50">
        <v>17.43</v>
      </c>
      <c r="I44" s="50">
        <v>18.100000000000001</v>
      </c>
      <c r="J44" s="50">
        <v>283.83999999999997</v>
      </c>
      <c r="K44" s="60">
        <v>15.5</v>
      </c>
      <c r="L44" s="61">
        <v>40.630000000000003</v>
      </c>
    </row>
    <row r="45" spans="1:12" ht="15" x14ac:dyDescent="0.25">
      <c r="A45" s="23"/>
      <c r="B45" s="15"/>
      <c r="C45" s="11"/>
      <c r="D45" s="6"/>
      <c r="E45" s="41"/>
      <c r="F45" s="42"/>
      <c r="G45" s="50"/>
      <c r="H45" s="50"/>
      <c r="I45" s="50"/>
      <c r="J45" s="50"/>
      <c r="K45" s="60"/>
      <c r="L45" s="62"/>
    </row>
    <row r="46" spans="1:12" ht="15" x14ac:dyDescent="0.25">
      <c r="A46" s="23"/>
      <c r="B46" s="15"/>
      <c r="C46" s="11"/>
      <c r="D46" s="7" t="s">
        <v>22</v>
      </c>
      <c r="E46" s="41" t="s">
        <v>55</v>
      </c>
      <c r="F46" s="42">
        <v>200</v>
      </c>
      <c r="G46" s="50">
        <v>0.4</v>
      </c>
      <c r="H46" s="50"/>
      <c r="I46" s="50">
        <v>25.02</v>
      </c>
      <c r="J46" s="50">
        <v>93</v>
      </c>
      <c r="K46" s="60">
        <v>268</v>
      </c>
      <c r="L46" s="62">
        <v>3.87</v>
      </c>
    </row>
    <row r="47" spans="1:12" ht="15" x14ac:dyDescent="0.25">
      <c r="A47" s="23"/>
      <c r="B47" s="15"/>
      <c r="C47" s="11"/>
      <c r="D47" s="7" t="s">
        <v>23</v>
      </c>
      <c r="E47" s="41" t="s">
        <v>56</v>
      </c>
      <c r="F47" s="42">
        <v>80</v>
      </c>
      <c r="G47" s="50">
        <v>9.7200000000000006</v>
      </c>
      <c r="H47" s="51">
        <v>7.92</v>
      </c>
      <c r="I47" s="50">
        <v>16.8</v>
      </c>
      <c r="J47" s="50">
        <v>217.08</v>
      </c>
      <c r="K47" s="60">
        <v>15</v>
      </c>
      <c r="L47" s="62">
        <v>14.3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64"/>
      <c r="L48" s="6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64"/>
      <c r="L49" s="6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64"/>
      <c r="L50" s="6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55">
        <f t="shared" ref="G51:L51" si="9">SUM(G44:G50)</f>
        <v>27.33</v>
      </c>
      <c r="H51" s="55">
        <f t="shared" si="9"/>
        <v>25.35</v>
      </c>
      <c r="I51" s="55">
        <f t="shared" si="9"/>
        <v>59.92</v>
      </c>
      <c r="J51" s="55">
        <f t="shared" si="9"/>
        <v>593.91999999999996</v>
      </c>
      <c r="K51" s="70"/>
      <c r="L51" s="66">
        <f t="shared" si="9"/>
        <v>58.8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96</v>
      </c>
      <c r="F52" s="42">
        <v>100</v>
      </c>
      <c r="G52" s="50">
        <v>1.21</v>
      </c>
      <c r="H52" s="50">
        <v>0.19</v>
      </c>
      <c r="I52" s="50">
        <v>7.64</v>
      </c>
      <c r="J52" s="50">
        <v>30.5</v>
      </c>
      <c r="K52" s="67"/>
      <c r="L52" s="62">
        <v>3.66</v>
      </c>
    </row>
    <row r="53" spans="1:12" ht="15" x14ac:dyDescent="0.25">
      <c r="A53" s="23"/>
      <c r="B53" s="15"/>
      <c r="C53" s="11"/>
      <c r="D53" s="7" t="s">
        <v>27</v>
      </c>
      <c r="E53" s="41" t="s">
        <v>59</v>
      </c>
      <c r="F53" s="42">
        <v>273</v>
      </c>
      <c r="G53" s="50">
        <v>10.199999999999999</v>
      </c>
      <c r="H53" s="50">
        <v>12.03</v>
      </c>
      <c r="I53" s="50">
        <v>31.92</v>
      </c>
      <c r="J53" s="50">
        <v>224.4</v>
      </c>
      <c r="K53" s="60">
        <v>139</v>
      </c>
      <c r="L53" s="62">
        <v>30.3</v>
      </c>
    </row>
    <row r="54" spans="1:12" ht="15" x14ac:dyDescent="0.25">
      <c r="A54" s="23"/>
      <c r="B54" s="15"/>
      <c r="C54" s="11"/>
      <c r="D54" s="7" t="s">
        <v>28</v>
      </c>
      <c r="E54" s="41" t="s">
        <v>60</v>
      </c>
      <c r="F54" s="42">
        <v>100</v>
      </c>
      <c r="G54" s="50">
        <v>26.33</v>
      </c>
      <c r="H54" s="50">
        <v>12.89</v>
      </c>
      <c r="I54" s="50">
        <v>7.22</v>
      </c>
      <c r="J54" s="50">
        <v>250</v>
      </c>
      <c r="K54" s="71">
        <v>3041</v>
      </c>
      <c r="L54" s="62">
        <v>64.86</v>
      </c>
    </row>
    <row r="55" spans="1:12" ht="15" x14ac:dyDescent="0.25">
      <c r="A55" s="23"/>
      <c r="B55" s="15"/>
      <c r="C55" s="11"/>
      <c r="D55" s="7" t="s">
        <v>29</v>
      </c>
      <c r="E55" s="41" t="s">
        <v>61</v>
      </c>
      <c r="F55" s="42">
        <v>180</v>
      </c>
      <c r="G55" s="50">
        <v>22.32</v>
      </c>
      <c r="H55" s="50">
        <v>21.36</v>
      </c>
      <c r="I55" s="50">
        <v>45.26</v>
      </c>
      <c r="J55" s="50">
        <v>279.18</v>
      </c>
      <c r="K55" s="60">
        <v>212</v>
      </c>
      <c r="L55" s="62">
        <v>23.79</v>
      </c>
    </row>
    <row r="56" spans="1:12" ht="15" x14ac:dyDescent="0.25">
      <c r="A56" s="23"/>
      <c r="B56" s="15"/>
      <c r="C56" s="11"/>
      <c r="D56" s="7" t="s">
        <v>30</v>
      </c>
      <c r="E56" s="41" t="s">
        <v>62</v>
      </c>
      <c r="F56" s="42">
        <v>200</v>
      </c>
      <c r="G56" s="50">
        <v>0.1</v>
      </c>
      <c r="H56" s="51"/>
      <c r="I56" s="50">
        <v>0.06</v>
      </c>
      <c r="J56" s="50">
        <v>108</v>
      </c>
      <c r="K56" s="60">
        <v>349</v>
      </c>
      <c r="L56" s="62">
        <v>8.57</v>
      </c>
    </row>
    <row r="57" spans="1:12" ht="15" x14ac:dyDescent="0.25">
      <c r="A57" s="23"/>
      <c r="B57" s="15"/>
      <c r="C57" s="11"/>
      <c r="D57" s="7" t="s">
        <v>31</v>
      </c>
      <c r="E57" s="41" t="s">
        <v>47</v>
      </c>
      <c r="F57" s="42">
        <v>30</v>
      </c>
      <c r="G57" s="50">
        <v>2.4</v>
      </c>
      <c r="H57" s="50">
        <v>0.72</v>
      </c>
      <c r="I57" s="50">
        <v>14.4</v>
      </c>
      <c r="J57" s="50">
        <v>72</v>
      </c>
      <c r="K57" s="60">
        <v>1.04</v>
      </c>
      <c r="L57" s="62">
        <v>3.11</v>
      </c>
    </row>
    <row r="58" spans="1:12" ht="15" x14ac:dyDescent="0.25">
      <c r="A58" s="23"/>
      <c r="B58" s="15"/>
      <c r="C58" s="11"/>
      <c r="D58" s="7" t="s">
        <v>32</v>
      </c>
      <c r="E58" s="41" t="s">
        <v>48</v>
      </c>
      <c r="F58" s="42">
        <v>30</v>
      </c>
      <c r="G58" s="50">
        <v>1.43</v>
      </c>
      <c r="H58" s="50">
        <v>0.9</v>
      </c>
      <c r="I58" s="50">
        <v>14.94</v>
      </c>
      <c r="J58" s="50">
        <v>64.2</v>
      </c>
      <c r="K58" s="60">
        <v>1.05</v>
      </c>
      <c r="L58" s="62">
        <v>2.91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64"/>
      <c r="L59" s="6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64"/>
      <c r="L60" s="6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913</v>
      </c>
      <c r="G61" s="19">
        <f t="shared" ref="G61:L61" si="10">SUM(G52:G60)</f>
        <v>63.989999999999995</v>
      </c>
      <c r="H61" s="19">
        <f t="shared" si="10"/>
        <v>48.089999999999996</v>
      </c>
      <c r="I61" s="19">
        <f t="shared" si="10"/>
        <v>121.44</v>
      </c>
      <c r="J61" s="19">
        <f t="shared" si="10"/>
        <v>1028.28</v>
      </c>
      <c r="K61" s="65"/>
      <c r="L61" s="66">
        <f t="shared" si="10"/>
        <v>137.19999999999999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1413</v>
      </c>
      <c r="G62" s="32">
        <f t="shared" ref="G62:L62" si="11">G51+G61</f>
        <v>91.32</v>
      </c>
      <c r="H62" s="32">
        <f t="shared" si="11"/>
        <v>73.44</v>
      </c>
      <c r="I62" s="32">
        <f t="shared" si="11"/>
        <v>181.36</v>
      </c>
      <c r="J62" s="32">
        <f t="shared" si="11"/>
        <v>1622.1999999999998</v>
      </c>
      <c r="K62" s="68"/>
      <c r="L62" s="69">
        <f t="shared" si="11"/>
        <v>196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260</v>
      </c>
      <c r="G63" s="50">
        <v>7.47</v>
      </c>
      <c r="H63" s="50">
        <v>6.76</v>
      </c>
      <c r="I63" s="50">
        <v>24.48</v>
      </c>
      <c r="J63" s="50">
        <v>188.24</v>
      </c>
      <c r="K63" s="60">
        <v>55</v>
      </c>
      <c r="L63" s="61">
        <v>31.62</v>
      </c>
    </row>
    <row r="64" spans="1:12" ht="15" x14ac:dyDescent="0.25">
      <c r="A64" s="23"/>
      <c r="B64" s="15"/>
      <c r="C64" s="11"/>
      <c r="D64" s="6"/>
      <c r="E64" s="41" t="s">
        <v>94</v>
      </c>
      <c r="F64" s="42">
        <v>40</v>
      </c>
      <c r="G64" s="50">
        <v>5.0999999999999996</v>
      </c>
      <c r="H64" s="50">
        <v>4.5999999999999996</v>
      </c>
      <c r="I64" s="50">
        <v>0.3</v>
      </c>
      <c r="J64" s="50">
        <v>63</v>
      </c>
      <c r="K64" s="60">
        <v>209</v>
      </c>
      <c r="L64" s="62">
        <v>7.44</v>
      </c>
    </row>
    <row r="65" spans="1:12" ht="15" x14ac:dyDescent="0.25">
      <c r="A65" s="23"/>
      <c r="B65" s="15"/>
      <c r="C65" s="11"/>
      <c r="D65" s="7" t="s">
        <v>22</v>
      </c>
      <c r="E65" s="41" t="s">
        <v>63</v>
      </c>
      <c r="F65" s="42">
        <v>200</v>
      </c>
      <c r="G65" s="50">
        <v>0.68</v>
      </c>
      <c r="H65" s="50">
        <v>0.14000000000000001</v>
      </c>
      <c r="I65" s="50">
        <v>35.26</v>
      </c>
      <c r="J65" s="50">
        <v>143.80000000000001</v>
      </c>
      <c r="K65" s="60">
        <v>388.06</v>
      </c>
      <c r="L65" s="62">
        <v>13.52</v>
      </c>
    </row>
    <row r="66" spans="1:12" ht="15" x14ac:dyDescent="0.25">
      <c r="A66" s="23"/>
      <c r="B66" s="15"/>
      <c r="C66" s="11"/>
      <c r="D66" s="7" t="s">
        <v>23</v>
      </c>
      <c r="E66" s="41" t="s">
        <v>47</v>
      </c>
      <c r="F66" s="54">
        <v>60</v>
      </c>
      <c r="G66" s="50">
        <v>4.8</v>
      </c>
      <c r="H66" s="50">
        <v>1.44</v>
      </c>
      <c r="I66" s="50">
        <v>28.8</v>
      </c>
      <c r="J66" s="50">
        <v>144</v>
      </c>
      <c r="K66" s="60">
        <v>1.04</v>
      </c>
      <c r="L66" s="62">
        <v>6.22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58"/>
      <c r="H67" s="58"/>
      <c r="I67" s="58"/>
      <c r="J67" s="58"/>
      <c r="K67" s="63"/>
      <c r="L67" s="6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64"/>
      <c r="L68" s="6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64"/>
      <c r="L69" s="6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:L70" si="12">SUM(G63:G69)</f>
        <v>18.05</v>
      </c>
      <c r="H70" s="19">
        <f t="shared" si="12"/>
        <v>12.94</v>
      </c>
      <c r="I70" s="19">
        <f t="shared" si="12"/>
        <v>88.84</v>
      </c>
      <c r="J70" s="19">
        <f t="shared" si="12"/>
        <v>539.04</v>
      </c>
      <c r="K70" s="65"/>
      <c r="L70" s="66">
        <f t="shared" si="12"/>
        <v>58.8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65</v>
      </c>
      <c r="F71" s="42">
        <v>100</v>
      </c>
      <c r="G71" s="50">
        <v>30.5</v>
      </c>
      <c r="H71" s="50">
        <v>3.5</v>
      </c>
      <c r="I71" s="50">
        <v>74.5</v>
      </c>
      <c r="J71" s="50">
        <v>420</v>
      </c>
      <c r="K71" s="60">
        <v>10.01</v>
      </c>
      <c r="L71" s="62">
        <v>8.92</v>
      </c>
    </row>
    <row r="72" spans="1:12" ht="15" x14ac:dyDescent="0.25">
      <c r="A72" s="23"/>
      <c r="B72" s="15"/>
      <c r="C72" s="11"/>
      <c r="D72" s="7" t="s">
        <v>27</v>
      </c>
      <c r="E72" s="41" t="s">
        <v>66</v>
      </c>
      <c r="F72" s="42">
        <v>260</v>
      </c>
      <c r="G72" s="50">
        <v>11.97</v>
      </c>
      <c r="H72" s="50">
        <v>15.16</v>
      </c>
      <c r="I72" s="50">
        <v>24.7</v>
      </c>
      <c r="J72" s="50">
        <v>202.85</v>
      </c>
      <c r="K72" s="60">
        <v>136</v>
      </c>
      <c r="L72" s="62">
        <v>32.51</v>
      </c>
    </row>
    <row r="73" spans="1:12" ht="25.5" x14ac:dyDescent="0.25">
      <c r="A73" s="23"/>
      <c r="B73" s="15"/>
      <c r="C73" s="11"/>
      <c r="D73" s="7" t="s">
        <v>28</v>
      </c>
      <c r="E73" s="41" t="s">
        <v>67</v>
      </c>
      <c r="F73" s="42">
        <v>100</v>
      </c>
      <c r="G73" s="50">
        <v>20.8</v>
      </c>
      <c r="H73" s="50">
        <v>7.78</v>
      </c>
      <c r="I73" s="50">
        <v>13.9</v>
      </c>
      <c r="J73" s="50">
        <v>241.58</v>
      </c>
      <c r="K73" s="60">
        <v>53</v>
      </c>
      <c r="L73" s="62">
        <v>74.31</v>
      </c>
    </row>
    <row r="74" spans="1:12" ht="15" x14ac:dyDescent="0.25">
      <c r="A74" s="23"/>
      <c r="B74" s="15"/>
      <c r="C74" s="11"/>
      <c r="D74" s="7" t="s">
        <v>29</v>
      </c>
      <c r="E74" s="41" t="s">
        <v>68</v>
      </c>
      <c r="F74" s="42">
        <v>180</v>
      </c>
      <c r="G74" s="50">
        <v>9.9600000000000009</v>
      </c>
      <c r="H74" s="50">
        <v>7.56</v>
      </c>
      <c r="I74" s="50">
        <v>43.2</v>
      </c>
      <c r="J74" s="50">
        <v>280.44</v>
      </c>
      <c r="K74" s="60">
        <v>168</v>
      </c>
      <c r="L74" s="62">
        <v>11.57</v>
      </c>
    </row>
    <row r="75" spans="1:12" ht="15" x14ac:dyDescent="0.25">
      <c r="A75" s="23"/>
      <c r="B75" s="15"/>
      <c r="C75" s="11"/>
      <c r="D75" s="7" t="s">
        <v>30</v>
      </c>
      <c r="E75" s="41" t="s">
        <v>55</v>
      </c>
      <c r="F75" s="42">
        <v>200</v>
      </c>
      <c r="G75" s="50">
        <v>0.4</v>
      </c>
      <c r="H75" s="51"/>
      <c r="I75" s="50">
        <v>25.02</v>
      </c>
      <c r="J75" s="50">
        <v>93</v>
      </c>
      <c r="K75" s="60">
        <v>628</v>
      </c>
      <c r="L75" s="62">
        <v>3.87</v>
      </c>
    </row>
    <row r="76" spans="1:12" ht="15" x14ac:dyDescent="0.25">
      <c r="A76" s="23"/>
      <c r="B76" s="15"/>
      <c r="C76" s="11"/>
      <c r="D76" s="7" t="s">
        <v>31</v>
      </c>
      <c r="E76" s="41" t="s">
        <v>47</v>
      </c>
      <c r="F76" s="42">
        <v>30</v>
      </c>
      <c r="G76" s="50">
        <v>2.4</v>
      </c>
      <c r="H76" s="50">
        <v>0.72</v>
      </c>
      <c r="I76" s="50">
        <v>14.4</v>
      </c>
      <c r="J76" s="50">
        <v>72</v>
      </c>
      <c r="K76" s="60">
        <v>1.04</v>
      </c>
      <c r="L76" s="62">
        <v>3.11</v>
      </c>
    </row>
    <row r="77" spans="1:12" ht="15" x14ac:dyDescent="0.25">
      <c r="A77" s="23"/>
      <c r="B77" s="15"/>
      <c r="C77" s="11"/>
      <c r="D77" s="7" t="s">
        <v>32</v>
      </c>
      <c r="E77" s="41" t="s">
        <v>48</v>
      </c>
      <c r="F77" s="42">
        <v>30</v>
      </c>
      <c r="G77" s="50">
        <v>1.43</v>
      </c>
      <c r="H77" s="50">
        <v>0.9</v>
      </c>
      <c r="I77" s="50">
        <v>14.94</v>
      </c>
      <c r="J77" s="50">
        <v>64.2</v>
      </c>
      <c r="K77" s="60">
        <v>1.05</v>
      </c>
      <c r="L77" s="62">
        <v>2.91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64"/>
      <c r="L78" s="6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64"/>
      <c r="L79" s="6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:L80" si="13">SUM(G71:G79)</f>
        <v>77.460000000000008</v>
      </c>
      <c r="H80" s="19">
        <f t="shared" si="13"/>
        <v>35.619999999999997</v>
      </c>
      <c r="I80" s="19">
        <f t="shared" si="13"/>
        <v>210.66000000000003</v>
      </c>
      <c r="J80" s="19">
        <f t="shared" si="13"/>
        <v>1374.0700000000002</v>
      </c>
      <c r="K80" s="65"/>
      <c r="L80" s="66">
        <f t="shared" si="13"/>
        <v>137.20000000000002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1460</v>
      </c>
      <c r="G81" s="32">
        <f t="shared" ref="G81:L81" si="14">G70+G80</f>
        <v>95.51</v>
      </c>
      <c r="H81" s="32">
        <f t="shared" si="14"/>
        <v>48.559999999999995</v>
      </c>
      <c r="I81" s="32">
        <f t="shared" si="14"/>
        <v>299.5</v>
      </c>
      <c r="J81" s="32">
        <f t="shared" si="14"/>
        <v>1913.1100000000001</v>
      </c>
      <c r="K81" s="68"/>
      <c r="L81" s="69">
        <f t="shared" si="14"/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260</v>
      </c>
      <c r="G82" s="50">
        <v>3.67</v>
      </c>
      <c r="H82" s="50">
        <v>13.62</v>
      </c>
      <c r="I82" s="50">
        <v>39.58</v>
      </c>
      <c r="J82" s="50">
        <v>320.45999999999998</v>
      </c>
      <c r="K82" s="60">
        <v>257</v>
      </c>
      <c r="L82" s="61">
        <v>39.92</v>
      </c>
    </row>
    <row r="83" spans="1:12" ht="15" x14ac:dyDescent="0.25">
      <c r="A83" s="23"/>
      <c r="B83" s="15"/>
      <c r="C83" s="11"/>
      <c r="D83" s="6"/>
      <c r="E83" s="41"/>
      <c r="F83" s="42"/>
      <c r="G83" s="50"/>
      <c r="H83" s="50"/>
      <c r="I83" s="50"/>
      <c r="J83" s="50"/>
      <c r="K83" s="60"/>
      <c r="L83" s="62"/>
    </row>
    <row r="84" spans="1:12" ht="15" x14ac:dyDescent="0.25">
      <c r="A84" s="23"/>
      <c r="B84" s="15"/>
      <c r="C84" s="11"/>
      <c r="D84" s="7" t="s">
        <v>22</v>
      </c>
      <c r="E84" s="41" t="s">
        <v>55</v>
      </c>
      <c r="F84" s="42">
        <v>200</v>
      </c>
      <c r="G84" s="50">
        <v>0.4</v>
      </c>
      <c r="H84" s="51"/>
      <c r="I84" s="50">
        <v>25.02</v>
      </c>
      <c r="J84" s="50">
        <v>93</v>
      </c>
      <c r="K84" s="60">
        <v>628</v>
      </c>
      <c r="L84" s="62">
        <v>3.87</v>
      </c>
    </row>
    <row r="85" spans="1:12" ht="15" x14ac:dyDescent="0.25">
      <c r="A85" s="23"/>
      <c r="B85" s="15"/>
      <c r="C85" s="11"/>
      <c r="D85" s="7" t="s">
        <v>23</v>
      </c>
      <c r="E85" s="41" t="s">
        <v>42</v>
      </c>
      <c r="F85" s="42">
        <v>80</v>
      </c>
      <c r="G85" s="50">
        <v>6.25</v>
      </c>
      <c r="H85" s="51">
        <v>10.88</v>
      </c>
      <c r="I85" s="50">
        <v>64.040000000000006</v>
      </c>
      <c r="J85" s="50">
        <v>414.72</v>
      </c>
      <c r="K85" s="60">
        <v>14.2</v>
      </c>
      <c r="L85" s="62">
        <v>15.01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64"/>
      <c r="L86" s="6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64"/>
      <c r="L87" s="6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64"/>
      <c r="L88" s="6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:J89" si="15">SUM(G82:G88)</f>
        <v>10.32</v>
      </c>
      <c r="H89" s="19">
        <f t="shared" si="15"/>
        <v>24.5</v>
      </c>
      <c r="I89" s="19">
        <f t="shared" si="15"/>
        <v>128.63999999999999</v>
      </c>
      <c r="J89" s="19">
        <f t="shared" si="15"/>
        <v>828.18000000000006</v>
      </c>
      <c r="K89" s="65"/>
      <c r="L89" s="66">
        <f t="shared" ref="L89" si="16">SUM(L82:L88)</f>
        <v>58.8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58</v>
      </c>
      <c r="F90" s="42">
        <v>100</v>
      </c>
      <c r="G90" s="50">
        <v>1.6</v>
      </c>
      <c r="H90" s="50">
        <v>0.47</v>
      </c>
      <c r="I90" s="50">
        <v>5.2</v>
      </c>
      <c r="J90" s="50">
        <v>27</v>
      </c>
      <c r="K90" s="67"/>
      <c r="L90" s="62">
        <v>12.43</v>
      </c>
    </row>
    <row r="91" spans="1:12" ht="15" x14ac:dyDescent="0.25">
      <c r="A91" s="23"/>
      <c r="B91" s="15"/>
      <c r="C91" s="11"/>
      <c r="D91" s="7" t="s">
        <v>27</v>
      </c>
      <c r="E91" s="41" t="s">
        <v>69</v>
      </c>
      <c r="F91" s="42">
        <v>213</v>
      </c>
      <c r="G91" s="50">
        <v>19.72</v>
      </c>
      <c r="H91" s="50">
        <v>23.77</v>
      </c>
      <c r="I91" s="50">
        <v>36.93</v>
      </c>
      <c r="J91" s="50">
        <v>294.89999999999998</v>
      </c>
      <c r="K91" s="60">
        <v>138</v>
      </c>
      <c r="L91" s="62">
        <v>28.95</v>
      </c>
    </row>
    <row r="92" spans="1:12" ht="15" x14ac:dyDescent="0.25">
      <c r="A92" s="23"/>
      <c r="B92" s="15"/>
      <c r="C92" s="11"/>
      <c r="D92" s="7" t="s">
        <v>28</v>
      </c>
      <c r="E92" s="41" t="s">
        <v>70</v>
      </c>
      <c r="F92" s="42">
        <v>240</v>
      </c>
      <c r="G92" s="50">
        <v>22.82</v>
      </c>
      <c r="H92" s="50">
        <v>27.53</v>
      </c>
      <c r="I92" s="50">
        <v>81.010000000000005</v>
      </c>
      <c r="J92" s="50">
        <v>562.79999999999995</v>
      </c>
      <c r="K92" s="60">
        <v>449</v>
      </c>
      <c r="L92" s="62">
        <v>82.53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50"/>
      <c r="H93" s="50"/>
      <c r="I93" s="50"/>
      <c r="J93" s="50"/>
      <c r="K93" s="60"/>
      <c r="L93" s="62"/>
    </row>
    <row r="94" spans="1:12" ht="15" x14ac:dyDescent="0.25">
      <c r="A94" s="23"/>
      <c r="B94" s="15"/>
      <c r="C94" s="11"/>
      <c r="D94" s="7" t="s">
        <v>30</v>
      </c>
      <c r="E94" s="41" t="s">
        <v>71</v>
      </c>
      <c r="F94" s="42">
        <v>200</v>
      </c>
      <c r="G94" s="50">
        <v>0.5</v>
      </c>
      <c r="H94" s="50">
        <v>0.2</v>
      </c>
      <c r="I94" s="50">
        <v>23.1</v>
      </c>
      <c r="J94" s="50">
        <v>196</v>
      </c>
      <c r="K94" s="60">
        <v>585</v>
      </c>
      <c r="L94" s="62">
        <v>7.27</v>
      </c>
    </row>
    <row r="95" spans="1:12" ht="15" x14ac:dyDescent="0.25">
      <c r="A95" s="23"/>
      <c r="B95" s="15"/>
      <c r="C95" s="11"/>
      <c r="D95" s="7" t="s">
        <v>31</v>
      </c>
      <c r="E95" s="41" t="s">
        <v>47</v>
      </c>
      <c r="F95" s="42">
        <v>30</v>
      </c>
      <c r="G95" s="50">
        <v>2.4</v>
      </c>
      <c r="H95" s="50">
        <v>0.72</v>
      </c>
      <c r="I95" s="50">
        <v>14.4</v>
      </c>
      <c r="J95" s="50">
        <v>72</v>
      </c>
      <c r="K95" s="60">
        <v>1.04</v>
      </c>
      <c r="L95" s="62">
        <v>3.11</v>
      </c>
    </row>
    <row r="96" spans="1:12" ht="15" x14ac:dyDescent="0.25">
      <c r="A96" s="23"/>
      <c r="B96" s="15"/>
      <c r="C96" s="11"/>
      <c r="D96" s="7" t="s">
        <v>32</v>
      </c>
      <c r="E96" s="41" t="s">
        <v>48</v>
      </c>
      <c r="F96" s="42">
        <v>30</v>
      </c>
      <c r="G96" s="50">
        <v>1.43</v>
      </c>
      <c r="H96" s="50">
        <v>0.9</v>
      </c>
      <c r="I96" s="50">
        <v>14.94</v>
      </c>
      <c r="J96" s="50">
        <v>64.2</v>
      </c>
      <c r="K96" s="60">
        <v>1.05</v>
      </c>
      <c r="L96" s="62">
        <v>2.91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64"/>
      <c r="L97" s="6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64"/>
      <c r="L98" s="6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813</v>
      </c>
      <c r="G99" s="19">
        <f t="shared" ref="G99:J99" si="17">SUM(G90:G98)</f>
        <v>48.47</v>
      </c>
      <c r="H99" s="19">
        <f t="shared" si="17"/>
        <v>53.589999999999996</v>
      </c>
      <c r="I99" s="19">
        <f t="shared" si="17"/>
        <v>175.58</v>
      </c>
      <c r="J99" s="19">
        <f t="shared" si="17"/>
        <v>1216.8999999999999</v>
      </c>
      <c r="K99" s="65"/>
      <c r="L99" s="66">
        <f t="shared" ref="L99" si="18">SUM(L90:L98)</f>
        <v>137.20000000000002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1353</v>
      </c>
      <c r="G100" s="32">
        <f t="shared" ref="G100:J100" si="19">G89+G99</f>
        <v>58.79</v>
      </c>
      <c r="H100" s="32">
        <f t="shared" si="19"/>
        <v>78.09</v>
      </c>
      <c r="I100" s="32">
        <f t="shared" si="19"/>
        <v>304.22000000000003</v>
      </c>
      <c r="J100" s="32">
        <f t="shared" si="19"/>
        <v>2045.08</v>
      </c>
      <c r="K100" s="68"/>
      <c r="L100" s="69">
        <f t="shared" ref="L100" si="20">L89+L99</f>
        <v>196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99</v>
      </c>
      <c r="F101" s="40">
        <v>260</v>
      </c>
      <c r="G101" s="50">
        <v>16</v>
      </c>
      <c r="H101" s="50">
        <v>21.79</v>
      </c>
      <c r="I101" s="50">
        <v>52.19</v>
      </c>
      <c r="J101" s="50">
        <v>366.91</v>
      </c>
      <c r="K101" s="60">
        <v>642</v>
      </c>
      <c r="L101" s="61">
        <v>44.38</v>
      </c>
    </row>
    <row r="102" spans="1:12" ht="15" x14ac:dyDescent="0.25">
      <c r="A102" s="23"/>
      <c r="B102" s="15"/>
      <c r="C102" s="11"/>
      <c r="D102" s="6"/>
      <c r="E102" s="41"/>
      <c r="F102" s="42"/>
      <c r="G102" s="50"/>
      <c r="H102" s="51"/>
      <c r="I102" s="50"/>
      <c r="J102" s="50"/>
      <c r="K102" s="60"/>
      <c r="L102" s="62"/>
    </row>
    <row r="103" spans="1:12" ht="15" x14ac:dyDescent="0.25">
      <c r="A103" s="23"/>
      <c r="B103" s="15"/>
      <c r="C103" s="11"/>
      <c r="D103" s="7" t="s">
        <v>22</v>
      </c>
      <c r="E103" s="41" t="s">
        <v>55</v>
      </c>
      <c r="F103" s="42">
        <v>200</v>
      </c>
      <c r="G103" s="50">
        <v>0.4</v>
      </c>
      <c r="H103" s="51"/>
      <c r="I103" s="50">
        <v>25.02</v>
      </c>
      <c r="J103" s="50">
        <v>93</v>
      </c>
      <c r="K103" s="60">
        <v>628</v>
      </c>
      <c r="L103" s="62">
        <v>3.87</v>
      </c>
    </row>
    <row r="104" spans="1:12" ht="15.75" thickBot="1" x14ac:dyDescent="0.3">
      <c r="A104" s="23"/>
      <c r="B104" s="15"/>
      <c r="C104" s="11"/>
      <c r="D104" s="7" t="s">
        <v>23</v>
      </c>
      <c r="E104" s="41" t="s">
        <v>91</v>
      </c>
      <c r="F104" s="42">
        <v>80</v>
      </c>
      <c r="G104" s="50">
        <v>3.31</v>
      </c>
      <c r="H104" s="50">
        <v>7.62</v>
      </c>
      <c r="I104" s="50">
        <v>37.270000000000003</v>
      </c>
      <c r="J104" s="50">
        <v>121.01</v>
      </c>
      <c r="K104" s="60">
        <v>1</v>
      </c>
      <c r="L104" s="72">
        <v>10.55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64"/>
      <c r="L105" s="61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64"/>
      <c r="L106" s="6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64"/>
      <c r="L107" s="6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82">
        <f t="shared" ref="G108:L108" si="21">SUM(G101:G107)</f>
        <v>19.709999999999997</v>
      </c>
      <c r="H108" s="82">
        <f t="shared" si="21"/>
        <v>29.41</v>
      </c>
      <c r="I108" s="82">
        <f t="shared" si="21"/>
        <v>114.47999999999999</v>
      </c>
      <c r="J108" s="82">
        <f t="shared" si="21"/>
        <v>580.92000000000007</v>
      </c>
      <c r="K108" s="83"/>
      <c r="L108" s="66">
        <f t="shared" si="21"/>
        <v>58.8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1" t="s">
        <v>100</v>
      </c>
      <c r="F109" s="42">
        <v>100</v>
      </c>
      <c r="G109" s="50">
        <v>0.8</v>
      </c>
      <c r="H109" s="51"/>
      <c r="I109" s="50">
        <v>10</v>
      </c>
      <c r="J109" s="50">
        <v>40</v>
      </c>
      <c r="K109" s="67"/>
      <c r="L109" s="62">
        <v>5.04</v>
      </c>
    </row>
    <row r="110" spans="1:12" ht="15" x14ac:dyDescent="0.25">
      <c r="A110" s="23"/>
      <c r="B110" s="15"/>
      <c r="C110" s="11"/>
      <c r="D110" s="7" t="s">
        <v>27</v>
      </c>
      <c r="E110" s="41" t="s">
        <v>101</v>
      </c>
      <c r="F110" s="42">
        <v>260</v>
      </c>
      <c r="G110" s="50">
        <v>28.91</v>
      </c>
      <c r="H110" s="50">
        <v>24</v>
      </c>
      <c r="I110" s="50">
        <v>58.41</v>
      </c>
      <c r="J110" s="50">
        <v>457.76</v>
      </c>
      <c r="K110" s="60">
        <v>132</v>
      </c>
      <c r="L110" s="62">
        <v>29.77</v>
      </c>
    </row>
    <row r="111" spans="1:12" ht="15" x14ac:dyDescent="0.25">
      <c r="A111" s="23"/>
      <c r="B111" s="15"/>
      <c r="C111" s="11"/>
      <c r="D111" s="7" t="s">
        <v>28</v>
      </c>
      <c r="E111" s="41" t="s">
        <v>102</v>
      </c>
      <c r="F111" s="42">
        <v>280</v>
      </c>
      <c r="G111" s="50">
        <v>40.51</v>
      </c>
      <c r="H111" s="50">
        <v>10.55</v>
      </c>
      <c r="I111" s="50">
        <v>28.75</v>
      </c>
      <c r="J111" s="50">
        <v>368.64</v>
      </c>
      <c r="K111" s="60">
        <v>436.01</v>
      </c>
      <c r="L111" s="62">
        <v>89.62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50"/>
      <c r="H112" s="50"/>
      <c r="I112" s="50"/>
      <c r="J112" s="50"/>
      <c r="K112" s="60"/>
      <c r="L112" s="62"/>
    </row>
    <row r="113" spans="1:12" ht="15" x14ac:dyDescent="0.25">
      <c r="A113" s="23"/>
      <c r="B113" s="15"/>
      <c r="C113" s="11"/>
      <c r="D113" s="7" t="s">
        <v>30</v>
      </c>
      <c r="E113" s="41" t="s">
        <v>53</v>
      </c>
      <c r="F113" s="42">
        <v>200</v>
      </c>
      <c r="G113" s="50">
        <v>0.92</v>
      </c>
      <c r="H113" s="50">
        <v>0.01</v>
      </c>
      <c r="I113" s="50">
        <v>42.08</v>
      </c>
      <c r="J113" s="50">
        <v>156.30000000000001</v>
      </c>
      <c r="K113" s="60">
        <v>591</v>
      </c>
      <c r="L113" s="62">
        <v>6.75</v>
      </c>
    </row>
    <row r="114" spans="1:12" ht="15" x14ac:dyDescent="0.25">
      <c r="A114" s="23"/>
      <c r="B114" s="15"/>
      <c r="C114" s="11"/>
      <c r="D114" s="7" t="s">
        <v>31</v>
      </c>
      <c r="E114" s="41" t="s">
        <v>47</v>
      </c>
      <c r="F114" s="42">
        <v>30</v>
      </c>
      <c r="G114" s="50">
        <v>2.4</v>
      </c>
      <c r="H114" s="50">
        <v>0.72</v>
      </c>
      <c r="I114" s="50">
        <v>14.4</v>
      </c>
      <c r="J114" s="50">
        <v>72</v>
      </c>
      <c r="K114" s="60">
        <v>1.04</v>
      </c>
      <c r="L114" s="62">
        <v>3.11</v>
      </c>
    </row>
    <row r="115" spans="1:12" ht="15" x14ac:dyDescent="0.25">
      <c r="A115" s="23"/>
      <c r="B115" s="15"/>
      <c r="C115" s="11"/>
      <c r="D115" s="7" t="s">
        <v>32</v>
      </c>
      <c r="E115" s="41" t="s">
        <v>48</v>
      </c>
      <c r="F115" s="42">
        <v>30</v>
      </c>
      <c r="G115" s="50">
        <v>1.43</v>
      </c>
      <c r="H115" s="50">
        <v>0.9</v>
      </c>
      <c r="I115" s="50">
        <v>14.94</v>
      </c>
      <c r="J115" s="50">
        <v>64.2</v>
      </c>
      <c r="K115" s="60">
        <v>1.05</v>
      </c>
      <c r="L115" s="62">
        <v>2.91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64"/>
      <c r="L116" s="6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64"/>
      <c r="L117" s="6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L118" si="22">SUM(G109:G117)</f>
        <v>74.970000000000013</v>
      </c>
      <c r="H118" s="19">
        <f t="shared" si="22"/>
        <v>36.179999999999993</v>
      </c>
      <c r="I118" s="19">
        <f t="shared" si="22"/>
        <v>168.58</v>
      </c>
      <c r="J118" s="19">
        <f t="shared" si="22"/>
        <v>1158.9000000000001</v>
      </c>
      <c r="K118" s="65"/>
      <c r="L118" s="66">
        <f t="shared" si="22"/>
        <v>137.20000000000002</v>
      </c>
    </row>
    <row r="119" spans="1:12" ht="15.75" thickBot="1" x14ac:dyDescent="0.25">
      <c r="A119" s="29">
        <f>A101</f>
        <v>1</v>
      </c>
      <c r="B119" s="30">
        <f>B101</f>
        <v>6</v>
      </c>
      <c r="C119" s="88" t="s">
        <v>4</v>
      </c>
      <c r="D119" s="89"/>
      <c r="E119" s="31"/>
      <c r="F119" s="32">
        <f>F108+F118</f>
        <v>1440</v>
      </c>
      <c r="G119" s="32">
        <f t="shared" ref="G119:L119" si="23">G108+G118</f>
        <v>94.68</v>
      </c>
      <c r="H119" s="32">
        <f t="shared" si="23"/>
        <v>65.589999999999989</v>
      </c>
      <c r="I119" s="32">
        <f t="shared" si="23"/>
        <v>283.06</v>
      </c>
      <c r="J119" s="32">
        <f t="shared" si="23"/>
        <v>1739.8200000000002</v>
      </c>
      <c r="K119" s="68"/>
      <c r="L119" s="69">
        <f t="shared" si="23"/>
        <v>196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85</v>
      </c>
      <c r="F120" s="40">
        <v>260</v>
      </c>
      <c r="G120" s="50">
        <v>30.14</v>
      </c>
      <c r="H120" s="50">
        <v>28.86</v>
      </c>
      <c r="I120" s="50">
        <v>124.38</v>
      </c>
      <c r="J120" s="50">
        <v>599.6</v>
      </c>
      <c r="K120" s="60">
        <v>257</v>
      </c>
      <c r="L120" s="61">
        <v>35.24</v>
      </c>
    </row>
    <row r="121" spans="1:12" ht="15" x14ac:dyDescent="0.25">
      <c r="A121" s="23"/>
      <c r="B121" s="15"/>
      <c r="C121" s="11"/>
      <c r="D121" s="6"/>
      <c r="E121" s="41"/>
      <c r="F121" s="42"/>
      <c r="G121" s="50"/>
      <c r="H121" s="50"/>
      <c r="I121" s="50"/>
      <c r="J121" s="50"/>
      <c r="K121" s="60"/>
      <c r="L121" s="62"/>
    </row>
    <row r="122" spans="1:12" ht="15" x14ac:dyDescent="0.25">
      <c r="A122" s="23"/>
      <c r="B122" s="15"/>
      <c r="C122" s="11"/>
      <c r="D122" s="7" t="s">
        <v>22</v>
      </c>
      <c r="E122" s="41" t="s">
        <v>86</v>
      </c>
      <c r="F122" s="42">
        <v>200</v>
      </c>
      <c r="G122" s="50">
        <v>1.66</v>
      </c>
      <c r="H122" s="50">
        <v>1.6</v>
      </c>
      <c r="I122" s="50">
        <v>12.38</v>
      </c>
      <c r="J122" s="50">
        <v>69.819999999999993</v>
      </c>
      <c r="K122" s="60">
        <v>378</v>
      </c>
      <c r="L122" s="62">
        <v>8.5500000000000007</v>
      </c>
    </row>
    <row r="123" spans="1:12" ht="15.75" thickBot="1" x14ac:dyDescent="0.3">
      <c r="A123" s="23"/>
      <c r="B123" s="15"/>
      <c r="C123" s="11"/>
      <c r="D123" s="7" t="s">
        <v>23</v>
      </c>
      <c r="E123" s="41" t="s">
        <v>87</v>
      </c>
      <c r="F123" s="42">
        <v>80</v>
      </c>
      <c r="G123" s="50">
        <v>6.25</v>
      </c>
      <c r="H123" s="50">
        <v>10.88</v>
      </c>
      <c r="I123" s="50">
        <v>64.040000000000006</v>
      </c>
      <c r="J123" s="50">
        <v>414.72</v>
      </c>
      <c r="K123" s="60">
        <v>14.2</v>
      </c>
      <c r="L123" s="73">
        <v>15.01</v>
      </c>
    </row>
    <row r="124" spans="1:12" ht="15" x14ac:dyDescent="0.25">
      <c r="A124" s="23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64"/>
      <c r="L124" s="74"/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64"/>
      <c r="L125" s="62"/>
    </row>
    <row r="126" spans="1:12" ht="15" x14ac:dyDescent="0.2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64"/>
      <c r="L126" s="62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24">SUM(G120:G126)</f>
        <v>38.049999999999997</v>
      </c>
      <c r="H127" s="19">
        <f t="shared" si="24"/>
        <v>41.34</v>
      </c>
      <c r="I127" s="19">
        <f t="shared" si="24"/>
        <v>200.8</v>
      </c>
      <c r="J127" s="19">
        <f t="shared" si="24"/>
        <v>1084.1400000000001</v>
      </c>
      <c r="K127" s="65"/>
      <c r="L127" s="66">
        <f t="shared" ref="L127" si="25">SUM(L120:L126)</f>
        <v>58.800000000000004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 t="s">
        <v>88</v>
      </c>
      <c r="F128" s="42">
        <v>100</v>
      </c>
      <c r="G128" s="50">
        <v>4.4000000000000004</v>
      </c>
      <c r="H128" s="50">
        <v>0.8</v>
      </c>
      <c r="I128" s="50">
        <v>4.4000000000000004</v>
      </c>
      <c r="J128" s="50">
        <v>105.3</v>
      </c>
      <c r="K128" s="67"/>
      <c r="L128" s="62">
        <v>10.32</v>
      </c>
    </row>
    <row r="129" spans="1:12" ht="15" x14ac:dyDescent="0.25">
      <c r="A129" s="23"/>
      <c r="B129" s="15"/>
      <c r="C129" s="11"/>
      <c r="D129" s="7" t="s">
        <v>27</v>
      </c>
      <c r="E129" s="41" t="s">
        <v>89</v>
      </c>
      <c r="F129" s="42">
        <v>260</v>
      </c>
      <c r="G129" s="50">
        <v>17.559999999999999</v>
      </c>
      <c r="H129" s="50">
        <v>12.89</v>
      </c>
      <c r="I129" s="50">
        <v>22.59</v>
      </c>
      <c r="J129" s="50">
        <v>298.26</v>
      </c>
      <c r="K129" s="60">
        <v>61</v>
      </c>
      <c r="L129" s="62">
        <v>28.77</v>
      </c>
    </row>
    <row r="130" spans="1:12" ht="15" x14ac:dyDescent="0.25">
      <c r="A130" s="23"/>
      <c r="B130" s="15"/>
      <c r="C130" s="11"/>
      <c r="D130" s="7" t="s">
        <v>28</v>
      </c>
      <c r="E130" s="41" t="s">
        <v>90</v>
      </c>
      <c r="F130" s="42">
        <v>100</v>
      </c>
      <c r="G130" s="50">
        <v>16.88</v>
      </c>
      <c r="H130" s="50">
        <v>16.38</v>
      </c>
      <c r="I130" s="50">
        <v>4.59</v>
      </c>
      <c r="J130" s="50">
        <v>323.24</v>
      </c>
      <c r="K130" s="60">
        <v>437</v>
      </c>
      <c r="L130" s="62">
        <v>68.8</v>
      </c>
    </row>
    <row r="131" spans="1:12" ht="15" x14ac:dyDescent="0.25">
      <c r="A131" s="23"/>
      <c r="B131" s="15"/>
      <c r="C131" s="11"/>
      <c r="D131" s="7" t="s">
        <v>29</v>
      </c>
      <c r="E131" s="41" t="s">
        <v>45</v>
      </c>
      <c r="F131" s="42">
        <v>180</v>
      </c>
      <c r="G131" s="50">
        <v>6.59</v>
      </c>
      <c r="H131" s="50">
        <v>5.4</v>
      </c>
      <c r="I131" s="50">
        <v>19.68</v>
      </c>
      <c r="J131" s="50">
        <v>272.39999999999998</v>
      </c>
      <c r="K131" s="60">
        <v>274</v>
      </c>
      <c r="L131" s="62">
        <v>13.29</v>
      </c>
    </row>
    <row r="132" spans="1:12" ht="15" x14ac:dyDescent="0.25">
      <c r="A132" s="23"/>
      <c r="B132" s="15"/>
      <c r="C132" s="11"/>
      <c r="D132" s="7" t="s">
        <v>30</v>
      </c>
      <c r="E132" s="41" t="s">
        <v>53</v>
      </c>
      <c r="F132" s="42">
        <v>200</v>
      </c>
      <c r="G132" s="51"/>
      <c r="H132" s="51"/>
      <c r="I132" s="50">
        <v>37</v>
      </c>
      <c r="J132" s="50">
        <v>330</v>
      </c>
      <c r="K132" s="60">
        <v>0.1</v>
      </c>
      <c r="L132" s="62">
        <v>10</v>
      </c>
    </row>
    <row r="133" spans="1:12" ht="15" x14ac:dyDescent="0.25">
      <c r="A133" s="23"/>
      <c r="B133" s="15"/>
      <c r="C133" s="11"/>
      <c r="D133" s="7" t="s">
        <v>31</v>
      </c>
      <c r="E133" s="41" t="s">
        <v>47</v>
      </c>
      <c r="F133" s="42">
        <v>30</v>
      </c>
      <c r="G133" s="50">
        <v>2.4</v>
      </c>
      <c r="H133" s="50">
        <v>0.72</v>
      </c>
      <c r="I133" s="50">
        <v>14.4</v>
      </c>
      <c r="J133" s="50">
        <v>72</v>
      </c>
      <c r="K133" s="60">
        <v>1.04</v>
      </c>
      <c r="L133" s="62">
        <v>3.11</v>
      </c>
    </row>
    <row r="134" spans="1:12" ht="15" x14ac:dyDescent="0.25">
      <c r="A134" s="23"/>
      <c r="B134" s="15"/>
      <c r="C134" s="11"/>
      <c r="D134" s="7" t="s">
        <v>32</v>
      </c>
      <c r="E134" s="41" t="s">
        <v>48</v>
      </c>
      <c r="F134" s="42">
        <v>30</v>
      </c>
      <c r="G134" s="50">
        <v>1.43</v>
      </c>
      <c r="H134" s="50">
        <v>0.9</v>
      </c>
      <c r="I134" s="50">
        <v>14.94</v>
      </c>
      <c r="J134" s="50">
        <v>64.2</v>
      </c>
      <c r="K134" s="60">
        <v>1.05</v>
      </c>
      <c r="L134" s="62">
        <v>2.91</v>
      </c>
    </row>
    <row r="135" spans="1:12" ht="15" x14ac:dyDescent="0.25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64"/>
      <c r="L135" s="62"/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64"/>
      <c r="L136" s="62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26">SUM(G128:G136)</f>
        <v>49.260000000000005</v>
      </c>
      <c r="H137" s="19">
        <f t="shared" si="26"/>
        <v>37.089999999999996</v>
      </c>
      <c r="I137" s="19">
        <f t="shared" si="26"/>
        <v>117.60000000000001</v>
      </c>
      <c r="J137" s="19">
        <f t="shared" si="26"/>
        <v>1465.3999999999999</v>
      </c>
      <c r="K137" s="65"/>
      <c r="L137" s="66">
        <f t="shared" ref="L137" si="27">SUM(L128:L136)</f>
        <v>137.20000000000002</v>
      </c>
    </row>
    <row r="138" spans="1:12" ht="15.75" thickBot="1" x14ac:dyDescent="0.25">
      <c r="A138" s="29">
        <f>A120</f>
        <v>2</v>
      </c>
      <c r="B138" s="30">
        <f>B120</f>
        <v>1</v>
      </c>
      <c r="C138" s="88" t="s">
        <v>4</v>
      </c>
      <c r="D138" s="89"/>
      <c r="E138" s="31"/>
      <c r="F138" s="32">
        <f>F127+F137</f>
        <v>1440</v>
      </c>
      <c r="G138" s="32">
        <f t="shared" ref="G138:L138" si="28">G127+G137</f>
        <v>87.31</v>
      </c>
      <c r="H138" s="32">
        <f t="shared" si="28"/>
        <v>78.430000000000007</v>
      </c>
      <c r="I138" s="32">
        <f t="shared" si="28"/>
        <v>318.40000000000003</v>
      </c>
      <c r="J138" s="32">
        <f t="shared" si="28"/>
        <v>2549.54</v>
      </c>
      <c r="K138" s="68"/>
      <c r="L138" s="69">
        <f t="shared" si="28"/>
        <v>196.00000000000003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72</v>
      </c>
      <c r="F139" s="40">
        <v>260</v>
      </c>
      <c r="G139" s="50">
        <v>6.01</v>
      </c>
      <c r="H139" s="50">
        <v>11.08</v>
      </c>
      <c r="I139" s="50">
        <v>45.63</v>
      </c>
      <c r="J139" s="50">
        <v>306.58</v>
      </c>
      <c r="K139" s="60">
        <v>187</v>
      </c>
      <c r="L139" s="61">
        <v>44.38</v>
      </c>
    </row>
    <row r="140" spans="1:12" ht="15" x14ac:dyDescent="0.25">
      <c r="A140" s="14"/>
      <c r="B140" s="15"/>
      <c r="C140" s="11"/>
      <c r="D140" s="6"/>
      <c r="E140" s="41"/>
      <c r="F140" s="42"/>
      <c r="G140" s="50"/>
      <c r="H140" s="50"/>
      <c r="I140" s="50"/>
      <c r="J140" s="50"/>
      <c r="K140" s="60"/>
      <c r="L140" s="62"/>
    </row>
    <row r="141" spans="1:12" ht="15" x14ac:dyDescent="0.25">
      <c r="A141" s="14"/>
      <c r="B141" s="15"/>
      <c r="C141" s="11"/>
      <c r="D141" s="7" t="s">
        <v>22</v>
      </c>
      <c r="E141" s="41" t="s">
        <v>55</v>
      </c>
      <c r="F141" s="42">
        <v>200</v>
      </c>
      <c r="G141" s="50">
        <v>0.4</v>
      </c>
      <c r="H141" s="50"/>
      <c r="I141" s="50">
        <v>25.02</v>
      </c>
      <c r="J141" s="50">
        <v>93</v>
      </c>
      <c r="K141" s="60">
        <v>628</v>
      </c>
      <c r="L141" s="62">
        <v>3.87</v>
      </c>
    </row>
    <row r="142" spans="1:12" ht="15.75" customHeight="1" x14ac:dyDescent="0.25">
      <c r="A142" s="14"/>
      <c r="B142" s="15"/>
      <c r="C142" s="11"/>
      <c r="D142" s="7" t="s">
        <v>23</v>
      </c>
      <c r="E142" s="41" t="s">
        <v>42</v>
      </c>
      <c r="F142" s="42">
        <v>80</v>
      </c>
      <c r="G142" s="50">
        <v>3.31</v>
      </c>
      <c r="H142" s="51">
        <v>7.62</v>
      </c>
      <c r="I142" s="50">
        <v>37.270000000000003</v>
      </c>
      <c r="J142" s="50">
        <v>121.01</v>
      </c>
      <c r="K142" s="60">
        <v>1</v>
      </c>
      <c r="L142" s="62">
        <v>10.55</v>
      </c>
    </row>
    <row r="143" spans="1:12" ht="15" x14ac:dyDescent="0.25">
      <c r="A143" s="14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64"/>
      <c r="L143" s="6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64"/>
      <c r="L144" s="6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64"/>
      <c r="L145" s="62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29">SUM(G139:G145)</f>
        <v>9.7200000000000006</v>
      </c>
      <c r="H146" s="19">
        <f t="shared" si="29"/>
        <v>18.7</v>
      </c>
      <c r="I146" s="19">
        <f t="shared" si="29"/>
        <v>107.92000000000002</v>
      </c>
      <c r="J146" s="19">
        <f t="shared" si="29"/>
        <v>520.59</v>
      </c>
      <c r="K146" s="65"/>
      <c r="L146" s="66">
        <f t="shared" ref="L146" si="30">SUM(L139:L145)</f>
        <v>58.8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 t="s">
        <v>65</v>
      </c>
      <c r="F147" s="42">
        <v>100</v>
      </c>
      <c r="G147" s="50">
        <v>30.5</v>
      </c>
      <c r="H147" s="50">
        <v>3.5</v>
      </c>
      <c r="I147" s="50">
        <v>74.5</v>
      </c>
      <c r="J147" s="50">
        <v>420</v>
      </c>
      <c r="K147" s="60">
        <v>10.01</v>
      </c>
      <c r="L147" s="62">
        <v>8.92</v>
      </c>
    </row>
    <row r="148" spans="1:12" ht="15" x14ac:dyDescent="0.25">
      <c r="A148" s="14"/>
      <c r="B148" s="15"/>
      <c r="C148" s="11"/>
      <c r="D148" s="7" t="s">
        <v>27</v>
      </c>
      <c r="E148" s="41" t="s">
        <v>73</v>
      </c>
      <c r="F148" s="42">
        <v>265</v>
      </c>
      <c r="G148" s="84">
        <v>20.8</v>
      </c>
      <c r="H148" s="84">
        <v>12.66</v>
      </c>
      <c r="I148" s="84">
        <v>19.59</v>
      </c>
      <c r="J148" s="50">
        <v>292</v>
      </c>
      <c r="K148" s="60">
        <v>120</v>
      </c>
      <c r="L148" s="62">
        <v>30.89</v>
      </c>
    </row>
    <row r="149" spans="1:12" ht="15" x14ac:dyDescent="0.25">
      <c r="A149" s="14"/>
      <c r="B149" s="15"/>
      <c r="C149" s="11"/>
      <c r="D149" s="7" t="s">
        <v>28</v>
      </c>
      <c r="E149" s="41" t="s">
        <v>74</v>
      </c>
      <c r="F149" s="42">
        <v>280</v>
      </c>
      <c r="G149" s="84">
        <v>23.64</v>
      </c>
      <c r="H149" s="84">
        <v>11.54</v>
      </c>
      <c r="I149" s="84">
        <v>14.63</v>
      </c>
      <c r="J149" s="50">
        <v>257.35000000000002</v>
      </c>
      <c r="K149" s="60">
        <v>200</v>
      </c>
      <c r="L149" s="62">
        <v>81.37</v>
      </c>
    </row>
    <row r="150" spans="1:12" ht="15" x14ac:dyDescent="0.25">
      <c r="A150" s="14"/>
      <c r="B150" s="15"/>
      <c r="C150" s="11"/>
      <c r="D150" s="7" t="s">
        <v>29</v>
      </c>
      <c r="E150" s="41"/>
      <c r="F150" s="42"/>
      <c r="G150" s="84"/>
      <c r="H150" s="84"/>
      <c r="I150" s="84"/>
      <c r="J150" s="50"/>
      <c r="K150" s="60"/>
      <c r="L150" s="62"/>
    </row>
    <row r="151" spans="1:12" ht="15" x14ac:dyDescent="0.25">
      <c r="A151" s="14"/>
      <c r="B151" s="15"/>
      <c r="C151" s="11"/>
      <c r="D151" s="7" t="s">
        <v>30</v>
      </c>
      <c r="E151" s="41" t="s">
        <v>53</v>
      </c>
      <c r="F151" s="42">
        <v>200</v>
      </c>
      <c r="G151" s="84">
        <v>0.92</v>
      </c>
      <c r="H151" s="84">
        <v>0.01</v>
      </c>
      <c r="I151" s="84">
        <v>42.08</v>
      </c>
      <c r="J151" s="50">
        <v>156.30000000000001</v>
      </c>
      <c r="K151" s="60">
        <v>591</v>
      </c>
      <c r="L151" s="62">
        <v>10</v>
      </c>
    </row>
    <row r="152" spans="1:12" ht="15" x14ac:dyDescent="0.25">
      <c r="A152" s="14"/>
      <c r="B152" s="15"/>
      <c r="C152" s="11"/>
      <c r="D152" s="7" t="s">
        <v>31</v>
      </c>
      <c r="E152" s="41" t="s">
        <v>47</v>
      </c>
      <c r="F152" s="42">
        <v>30</v>
      </c>
      <c r="G152" s="84">
        <v>2.4</v>
      </c>
      <c r="H152" s="84">
        <v>0.72</v>
      </c>
      <c r="I152" s="84">
        <v>14.4</v>
      </c>
      <c r="J152" s="50">
        <v>72</v>
      </c>
      <c r="K152" s="60">
        <v>1.04</v>
      </c>
      <c r="L152" s="62">
        <v>3.11</v>
      </c>
    </row>
    <row r="153" spans="1:12" ht="15" x14ac:dyDescent="0.25">
      <c r="A153" s="14"/>
      <c r="B153" s="15"/>
      <c r="C153" s="11"/>
      <c r="D153" s="7" t="s">
        <v>32</v>
      </c>
      <c r="E153" s="41" t="s">
        <v>48</v>
      </c>
      <c r="F153" s="42">
        <v>30</v>
      </c>
      <c r="G153" s="50">
        <v>1.43</v>
      </c>
      <c r="H153" s="50">
        <v>0.9</v>
      </c>
      <c r="I153" s="50">
        <v>14.94</v>
      </c>
      <c r="J153" s="50">
        <v>64.2</v>
      </c>
      <c r="K153" s="60">
        <v>1.05</v>
      </c>
      <c r="L153" s="62">
        <v>2.91</v>
      </c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64"/>
      <c r="L154" s="6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64"/>
      <c r="L155" s="62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905</v>
      </c>
      <c r="G156" s="19">
        <f t="shared" ref="G156:J156" si="31">SUM(G147:G155)</f>
        <v>79.690000000000012</v>
      </c>
      <c r="H156" s="19">
        <f t="shared" si="31"/>
        <v>29.33</v>
      </c>
      <c r="I156" s="19">
        <f t="shared" si="31"/>
        <v>180.14000000000001</v>
      </c>
      <c r="J156" s="19">
        <f t="shared" si="31"/>
        <v>1261.8500000000001</v>
      </c>
      <c r="K156" s="65"/>
      <c r="L156" s="66">
        <f t="shared" ref="L156" si="32">SUM(L147:L155)</f>
        <v>137.20000000000002</v>
      </c>
    </row>
    <row r="157" spans="1:12" ht="15.75" thickBot="1" x14ac:dyDescent="0.25">
      <c r="A157" s="33">
        <f>A139</f>
        <v>2</v>
      </c>
      <c r="B157" s="33">
        <f>B139</f>
        <v>2</v>
      </c>
      <c r="C157" s="88" t="s">
        <v>4</v>
      </c>
      <c r="D157" s="89"/>
      <c r="E157" s="31"/>
      <c r="F157" s="32">
        <f>F146+F156</f>
        <v>1445</v>
      </c>
      <c r="G157" s="32">
        <f t="shared" ref="G157:L157" si="33">G146+G156</f>
        <v>89.410000000000011</v>
      </c>
      <c r="H157" s="32">
        <f t="shared" si="33"/>
        <v>48.03</v>
      </c>
      <c r="I157" s="32">
        <f t="shared" si="33"/>
        <v>288.06000000000006</v>
      </c>
      <c r="J157" s="32">
        <f t="shared" si="33"/>
        <v>1782.44</v>
      </c>
      <c r="K157" s="68"/>
      <c r="L157" s="69">
        <f t="shared" si="33"/>
        <v>196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75</v>
      </c>
      <c r="F158" s="40">
        <v>220</v>
      </c>
      <c r="G158" s="50">
        <v>20.67</v>
      </c>
      <c r="H158" s="50">
        <v>39.630000000000003</v>
      </c>
      <c r="I158" s="50">
        <v>3.89</v>
      </c>
      <c r="J158" s="50">
        <v>455.21</v>
      </c>
      <c r="K158" s="60">
        <v>284</v>
      </c>
      <c r="L158" s="61">
        <v>40.630000000000003</v>
      </c>
    </row>
    <row r="159" spans="1:12" ht="15" x14ac:dyDescent="0.25">
      <c r="A159" s="23"/>
      <c r="B159" s="15"/>
      <c r="C159" s="11"/>
      <c r="D159" s="6"/>
      <c r="E159" s="41"/>
      <c r="F159" s="42"/>
      <c r="G159" s="50"/>
      <c r="H159" s="50"/>
      <c r="I159" s="50"/>
      <c r="J159" s="50"/>
      <c r="K159" s="60"/>
      <c r="L159" s="62"/>
    </row>
    <row r="160" spans="1:12" ht="15" x14ac:dyDescent="0.25">
      <c r="A160" s="23"/>
      <c r="B160" s="15"/>
      <c r="C160" s="11"/>
      <c r="D160" s="7" t="s">
        <v>22</v>
      </c>
      <c r="E160" s="41" t="s">
        <v>55</v>
      </c>
      <c r="F160" s="42">
        <v>200</v>
      </c>
      <c r="G160" s="50">
        <v>0.4</v>
      </c>
      <c r="H160" s="50"/>
      <c r="I160" s="50">
        <v>25.02</v>
      </c>
      <c r="J160" s="50">
        <v>93</v>
      </c>
      <c r="K160" s="60">
        <v>628</v>
      </c>
      <c r="L160" s="62">
        <v>3.87</v>
      </c>
    </row>
    <row r="161" spans="1:12" ht="15" x14ac:dyDescent="0.25">
      <c r="A161" s="23"/>
      <c r="B161" s="15"/>
      <c r="C161" s="11"/>
      <c r="D161" s="7" t="s">
        <v>23</v>
      </c>
      <c r="E161" s="41" t="s">
        <v>56</v>
      </c>
      <c r="F161" s="42">
        <v>80</v>
      </c>
      <c r="G161" s="50">
        <v>9.7200000000000006</v>
      </c>
      <c r="H161" s="51">
        <v>7.92</v>
      </c>
      <c r="I161" s="50">
        <v>16.8</v>
      </c>
      <c r="J161" s="50">
        <v>217.08</v>
      </c>
      <c r="K161" s="60">
        <v>15</v>
      </c>
      <c r="L161" s="62">
        <v>14.3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64"/>
      <c r="L162" s="6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64"/>
      <c r="L163" s="6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64"/>
      <c r="L164" s="6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4">SUM(G158:G164)</f>
        <v>30.79</v>
      </c>
      <c r="H165" s="19">
        <f t="shared" si="34"/>
        <v>47.550000000000004</v>
      </c>
      <c r="I165" s="19">
        <f t="shared" si="34"/>
        <v>45.71</v>
      </c>
      <c r="J165" s="19">
        <f t="shared" si="34"/>
        <v>765.29000000000008</v>
      </c>
      <c r="K165" s="65"/>
      <c r="L165" s="66">
        <f t="shared" ref="L165" si="35">SUM(L158:L164)</f>
        <v>58.8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 t="s">
        <v>96</v>
      </c>
      <c r="F166" s="42">
        <v>100</v>
      </c>
      <c r="G166" s="50">
        <v>1.21</v>
      </c>
      <c r="H166" s="50">
        <v>0.19</v>
      </c>
      <c r="I166" s="50">
        <v>7.64</v>
      </c>
      <c r="J166" s="50">
        <v>30.5</v>
      </c>
      <c r="K166" s="67"/>
      <c r="L166" s="62">
        <v>12.43</v>
      </c>
    </row>
    <row r="167" spans="1:12" ht="15" x14ac:dyDescent="0.25">
      <c r="A167" s="23"/>
      <c r="B167" s="15"/>
      <c r="C167" s="11"/>
      <c r="D167" s="7" t="s">
        <v>27</v>
      </c>
      <c r="E167" s="41" t="s">
        <v>76</v>
      </c>
      <c r="F167" s="42">
        <v>260</v>
      </c>
      <c r="G167" s="50">
        <v>21.14</v>
      </c>
      <c r="H167" s="50">
        <v>12.83</v>
      </c>
      <c r="I167" s="50">
        <v>33.22</v>
      </c>
      <c r="J167" s="50">
        <v>295.24</v>
      </c>
      <c r="K167" s="60">
        <v>120</v>
      </c>
      <c r="L167" s="62">
        <v>31.35</v>
      </c>
    </row>
    <row r="168" spans="1:12" ht="15" x14ac:dyDescent="0.25">
      <c r="A168" s="23"/>
      <c r="B168" s="15"/>
      <c r="C168" s="11"/>
      <c r="D168" s="7" t="s">
        <v>28</v>
      </c>
      <c r="E168" s="41" t="s">
        <v>77</v>
      </c>
      <c r="F168" s="42">
        <v>280</v>
      </c>
      <c r="G168" s="50">
        <v>21.42</v>
      </c>
      <c r="H168" s="50">
        <v>20.58</v>
      </c>
      <c r="I168" s="50">
        <v>54.04</v>
      </c>
      <c r="J168" s="50">
        <v>487.62</v>
      </c>
      <c r="K168" s="60">
        <v>443</v>
      </c>
      <c r="L168" s="62">
        <v>76.42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50"/>
      <c r="H169" s="50"/>
      <c r="I169" s="50"/>
      <c r="J169" s="50"/>
      <c r="K169" s="71"/>
      <c r="L169" s="62"/>
    </row>
    <row r="170" spans="1:12" ht="15" x14ac:dyDescent="0.25">
      <c r="A170" s="23"/>
      <c r="B170" s="15"/>
      <c r="C170" s="11"/>
      <c r="D170" s="7" t="s">
        <v>30</v>
      </c>
      <c r="E170" s="41" t="s">
        <v>78</v>
      </c>
      <c r="F170" s="42">
        <v>200</v>
      </c>
      <c r="G170" s="50">
        <v>0.6</v>
      </c>
      <c r="H170" s="50">
        <v>0.2</v>
      </c>
      <c r="I170" s="50">
        <v>27.3</v>
      </c>
      <c r="J170" s="50">
        <v>128</v>
      </c>
      <c r="K170" s="60">
        <v>1047</v>
      </c>
      <c r="L170" s="62">
        <v>10.98</v>
      </c>
    </row>
    <row r="171" spans="1:12" ht="15" x14ac:dyDescent="0.25">
      <c r="A171" s="23"/>
      <c r="B171" s="15"/>
      <c r="C171" s="11"/>
      <c r="D171" s="7" t="s">
        <v>31</v>
      </c>
      <c r="E171" s="41" t="s">
        <v>47</v>
      </c>
      <c r="F171" s="42">
        <v>30</v>
      </c>
      <c r="G171" s="50">
        <v>2.4</v>
      </c>
      <c r="H171" s="50">
        <v>0.72</v>
      </c>
      <c r="I171" s="50">
        <v>14.4</v>
      </c>
      <c r="J171" s="50">
        <v>72</v>
      </c>
      <c r="K171" s="60">
        <v>1.04</v>
      </c>
      <c r="L171" s="62">
        <v>3.11</v>
      </c>
    </row>
    <row r="172" spans="1:12" ht="15" x14ac:dyDescent="0.25">
      <c r="A172" s="23"/>
      <c r="B172" s="15"/>
      <c r="C172" s="11"/>
      <c r="D172" s="7" t="s">
        <v>32</v>
      </c>
      <c r="E172" s="41" t="s">
        <v>48</v>
      </c>
      <c r="F172" s="42">
        <v>30</v>
      </c>
      <c r="G172" s="50">
        <v>1.43</v>
      </c>
      <c r="H172" s="50">
        <v>0.9</v>
      </c>
      <c r="I172" s="50">
        <v>14.94</v>
      </c>
      <c r="J172" s="50">
        <v>64.2</v>
      </c>
      <c r="K172" s="60">
        <v>1.05</v>
      </c>
      <c r="L172" s="62">
        <v>2.91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64"/>
      <c r="L173" s="6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64"/>
      <c r="L174" s="6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36">SUM(G166:G174)</f>
        <v>48.2</v>
      </c>
      <c r="H175" s="19">
        <f t="shared" si="36"/>
        <v>35.419999999999995</v>
      </c>
      <c r="I175" s="19">
        <f t="shared" si="36"/>
        <v>151.54</v>
      </c>
      <c r="J175" s="19">
        <f t="shared" si="36"/>
        <v>1077.56</v>
      </c>
      <c r="K175" s="65"/>
      <c r="L175" s="66">
        <f t="shared" ref="L175" si="37">SUM(L166:L174)</f>
        <v>137.20000000000002</v>
      </c>
    </row>
    <row r="176" spans="1:12" ht="15.75" thickBot="1" x14ac:dyDescent="0.25">
      <c r="A176" s="29">
        <f>A158</f>
        <v>2</v>
      </c>
      <c r="B176" s="30">
        <f>B158</f>
        <v>3</v>
      </c>
      <c r="C176" s="88" t="s">
        <v>4</v>
      </c>
      <c r="D176" s="89"/>
      <c r="E176" s="31"/>
      <c r="F176" s="32">
        <f>F165+F175</f>
        <v>1400</v>
      </c>
      <c r="G176" s="32">
        <f t="shared" ref="G176:L176" si="38">G165+G175</f>
        <v>78.990000000000009</v>
      </c>
      <c r="H176" s="32">
        <f t="shared" si="38"/>
        <v>82.97</v>
      </c>
      <c r="I176" s="32">
        <f t="shared" si="38"/>
        <v>197.25</v>
      </c>
      <c r="J176" s="32">
        <f t="shared" si="38"/>
        <v>1842.85</v>
      </c>
      <c r="K176" s="68"/>
      <c r="L176" s="69">
        <f t="shared" si="38"/>
        <v>196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79</v>
      </c>
      <c r="F177" s="40">
        <v>260</v>
      </c>
      <c r="G177" s="50">
        <v>11.64</v>
      </c>
      <c r="H177" s="50">
        <v>13.08</v>
      </c>
      <c r="I177" s="50">
        <v>36.82</v>
      </c>
      <c r="J177" s="50">
        <v>491.25</v>
      </c>
      <c r="K177" s="60">
        <v>591</v>
      </c>
      <c r="L177" s="61">
        <v>42.26</v>
      </c>
    </row>
    <row r="178" spans="1:12" ht="15" x14ac:dyDescent="0.25">
      <c r="A178" s="23"/>
      <c r="B178" s="15"/>
      <c r="C178" s="11"/>
      <c r="D178" s="6"/>
      <c r="E178" s="41"/>
      <c r="F178" s="42"/>
      <c r="G178" s="50"/>
      <c r="H178" s="50"/>
      <c r="I178" s="50"/>
      <c r="J178" s="50"/>
      <c r="K178" s="60"/>
      <c r="L178" s="62"/>
    </row>
    <row r="179" spans="1:12" ht="15" x14ac:dyDescent="0.25">
      <c r="A179" s="23"/>
      <c r="B179" s="15"/>
      <c r="C179" s="11"/>
      <c r="D179" s="7" t="s">
        <v>22</v>
      </c>
      <c r="E179" s="41" t="s">
        <v>53</v>
      </c>
      <c r="F179" s="42">
        <v>200</v>
      </c>
      <c r="G179" s="50">
        <v>0.92</v>
      </c>
      <c r="H179" s="50">
        <v>0.01</v>
      </c>
      <c r="I179" s="50">
        <v>42.08</v>
      </c>
      <c r="J179" s="50">
        <v>156.30000000000001</v>
      </c>
      <c r="K179" s="60">
        <v>591</v>
      </c>
      <c r="L179" s="62">
        <v>5.99</v>
      </c>
    </row>
    <row r="180" spans="1:12" ht="15" x14ac:dyDescent="0.25">
      <c r="A180" s="23"/>
      <c r="B180" s="15"/>
      <c r="C180" s="11"/>
      <c r="D180" s="7" t="s">
        <v>23</v>
      </c>
      <c r="E180" s="41" t="s">
        <v>64</v>
      </c>
      <c r="F180" s="42">
        <v>80</v>
      </c>
      <c r="G180" s="50">
        <v>3.31</v>
      </c>
      <c r="H180" s="50">
        <v>7.62</v>
      </c>
      <c r="I180" s="50">
        <v>37.270000000000003</v>
      </c>
      <c r="J180" s="50">
        <v>121.01</v>
      </c>
      <c r="K180" s="60">
        <v>1</v>
      </c>
      <c r="L180" s="62">
        <v>10.55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4"/>
      <c r="L181" s="6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4"/>
      <c r="L182" s="6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64"/>
      <c r="L183" s="6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9">SUM(G177:G183)</f>
        <v>15.870000000000001</v>
      </c>
      <c r="H184" s="19">
        <f t="shared" si="39"/>
        <v>20.71</v>
      </c>
      <c r="I184" s="19">
        <f t="shared" si="39"/>
        <v>116.17000000000002</v>
      </c>
      <c r="J184" s="19">
        <f t="shared" si="39"/>
        <v>768.56</v>
      </c>
      <c r="K184" s="65"/>
      <c r="L184" s="66">
        <f t="shared" ref="L184" si="40">SUM(L177:L183)</f>
        <v>58.8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 t="s">
        <v>103</v>
      </c>
      <c r="F185" s="42">
        <v>100</v>
      </c>
      <c r="G185" s="50">
        <v>4.4000000000000004</v>
      </c>
      <c r="H185" s="50">
        <v>0.8</v>
      </c>
      <c r="I185" s="50">
        <v>4.4000000000000004</v>
      </c>
      <c r="J185" s="50">
        <v>105.3</v>
      </c>
      <c r="K185" s="60"/>
      <c r="L185" s="62">
        <v>10.32</v>
      </c>
    </row>
    <row r="186" spans="1:12" ht="15" x14ac:dyDescent="0.25">
      <c r="A186" s="23"/>
      <c r="B186" s="15"/>
      <c r="C186" s="11"/>
      <c r="D186" s="7" t="s">
        <v>27</v>
      </c>
      <c r="E186" s="41" t="s">
        <v>80</v>
      </c>
      <c r="F186" s="42">
        <v>260</v>
      </c>
      <c r="G186" s="50">
        <v>16.48</v>
      </c>
      <c r="H186" s="50">
        <v>34.630000000000003</v>
      </c>
      <c r="I186" s="50">
        <v>56.72</v>
      </c>
      <c r="J186" s="50">
        <v>262.26</v>
      </c>
      <c r="K186" s="60">
        <v>129</v>
      </c>
      <c r="L186" s="62">
        <v>30.18</v>
      </c>
    </row>
    <row r="187" spans="1:12" ht="15" x14ac:dyDescent="0.25">
      <c r="A187" s="23"/>
      <c r="B187" s="15"/>
      <c r="C187" s="11"/>
      <c r="D187" s="7" t="s">
        <v>28</v>
      </c>
      <c r="E187" s="41" t="s">
        <v>81</v>
      </c>
      <c r="F187" s="42">
        <v>150</v>
      </c>
      <c r="G187" s="50">
        <v>30.69</v>
      </c>
      <c r="H187" s="50">
        <v>24.59</v>
      </c>
      <c r="I187" s="50">
        <v>34.770000000000003</v>
      </c>
      <c r="J187" s="50">
        <v>354.17</v>
      </c>
      <c r="K187" s="60">
        <v>89</v>
      </c>
      <c r="L187" s="62">
        <v>75.239999999999995</v>
      </c>
    </row>
    <row r="188" spans="1:12" ht="15" x14ac:dyDescent="0.25">
      <c r="A188" s="23"/>
      <c r="B188" s="15"/>
      <c r="C188" s="11"/>
      <c r="D188" s="7" t="s">
        <v>29</v>
      </c>
      <c r="E188" s="41" t="s">
        <v>68</v>
      </c>
      <c r="F188" s="42">
        <v>180</v>
      </c>
      <c r="G188" s="50">
        <v>9.9600000000000009</v>
      </c>
      <c r="H188" s="50">
        <v>7.56</v>
      </c>
      <c r="I188" s="50">
        <v>43.2</v>
      </c>
      <c r="J188" s="50">
        <v>280.44</v>
      </c>
      <c r="K188" s="60">
        <v>168</v>
      </c>
      <c r="L188" s="62">
        <v>11.57</v>
      </c>
    </row>
    <row r="189" spans="1:12" ht="15" x14ac:dyDescent="0.25">
      <c r="A189" s="23"/>
      <c r="B189" s="15"/>
      <c r="C189" s="11"/>
      <c r="D189" s="7" t="s">
        <v>30</v>
      </c>
      <c r="E189" s="41" t="s">
        <v>55</v>
      </c>
      <c r="F189" s="42">
        <v>200</v>
      </c>
      <c r="G189" s="50">
        <v>0.4</v>
      </c>
      <c r="H189" s="51"/>
      <c r="I189" s="50">
        <v>25.02</v>
      </c>
      <c r="J189" s="50">
        <v>93</v>
      </c>
      <c r="K189" s="60">
        <v>628</v>
      </c>
      <c r="L189" s="62">
        <v>3.87</v>
      </c>
    </row>
    <row r="190" spans="1:12" ht="15" x14ac:dyDescent="0.25">
      <c r="A190" s="23"/>
      <c r="B190" s="15"/>
      <c r="C190" s="11"/>
      <c r="D190" s="7" t="s">
        <v>31</v>
      </c>
      <c r="E190" s="41" t="s">
        <v>47</v>
      </c>
      <c r="F190" s="42">
        <v>30</v>
      </c>
      <c r="G190" s="50">
        <v>2.4</v>
      </c>
      <c r="H190" s="50">
        <v>0.72</v>
      </c>
      <c r="I190" s="50">
        <v>14.4</v>
      </c>
      <c r="J190" s="50">
        <v>72</v>
      </c>
      <c r="K190" s="60">
        <v>1.04</v>
      </c>
      <c r="L190" s="62">
        <v>3.11</v>
      </c>
    </row>
    <row r="191" spans="1:12" ht="15" x14ac:dyDescent="0.25">
      <c r="A191" s="23"/>
      <c r="B191" s="15"/>
      <c r="C191" s="11"/>
      <c r="D191" s="7" t="s">
        <v>32</v>
      </c>
      <c r="E191" s="41" t="s">
        <v>48</v>
      </c>
      <c r="F191" s="42">
        <v>30</v>
      </c>
      <c r="G191" s="50">
        <v>1.43</v>
      </c>
      <c r="H191" s="50">
        <v>0.9</v>
      </c>
      <c r="I191" s="50">
        <v>14.94</v>
      </c>
      <c r="J191" s="50">
        <v>64.2</v>
      </c>
      <c r="K191" s="60">
        <v>1.05</v>
      </c>
      <c r="L191" s="62">
        <v>2.91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64"/>
      <c r="L192" s="6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64"/>
      <c r="L193" s="6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41">SUM(G185:G193)</f>
        <v>65.760000000000019</v>
      </c>
      <c r="H194" s="19">
        <f t="shared" si="41"/>
        <v>69.2</v>
      </c>
      <c r="I194" s="19">
        <f t="shared" si="41"/>
        <v>193.45000000000002</v>
      </c>
      <c r="J194" s="19">
        <f t="shared" si="41"/>
        <v>1231.3700000000001</v>
      </c>
      <c r="K194" s="65"/>
      <c r="L194" s="66">
        <f t="shared" ref="L194" si="42">SUM(L185:L193)</f>
        <v>137.20000000000002</v>
      </c>
    </row>
    <row r="195" spans="1:12" ht="15.75" thickBot="1" x14ac:dyDescent="0.25">
      <c r="A195" s="29">
        <f>A177</f>
        <v>2</v>
      </c>
      <c r="B195" s="30">
        <f>B177</f>
        <v>4</v>
      </c>
      <c r="C195" s="88" t="s">
        <v>4</v>
      </c>
      <c r="D195" s="89"/>
      <c r="E195" s="31"/>
      <c r="F195" s="32">
        <f>F184+F194</f>
        <v>1490</v>
      </c>
      <c r="G195" s="32">
        <f t="shared" ref="G195:L195" si="43">G184+G194</f>
        <v>81.630000000000024</v>
      </c>
      <c r="H195" s="32">
        <f t="shared" si="43"/>
        <v>89.91</v>
      </c>
      <c r="I195" s="32">
        <f t="shared" si="43"/>
        <v>309.62</v>
      </c>
      <c r="J195" s="32">
        <f t="shared" si="43"/>
        <v>1999.93</v>
      </c>
      <c r="K195" s="68"/>
      <c r="L195" s="69">
        <f t="shared" si="43"/>
        <v>196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82</v>
      </c>
      <c r="F196" s="40">
        <v>220</v>
      </c>
      <c r="G196" s="50">
        <v>11.26</v>
      </c>
      <c r="H196" s="50">
        <v>9.66</v>
      </c>
      <c r="I196" s="50">
        <v>40.770000000000003</v>
      </c>
      <c r="J196" s="50">
        <v>296.16000000000003</v>
      </c>
      <c r="K196" s="60">
        <v>14.2</v>
      </c>
      <c r="L196" s="61">
        <v>39.92</v>
      </c>
    </row>
    <row r="197" spans="1:12" ht="15" x14ac:dyDescent="0.25">
      <c r="A197" s="23"/>
      <c r="B197" s="15"/>
      <c r="C197" s="11"/>
      <c r="D197" s="6"/>
      <c r="E197" s="41"/>
      <c r="F197" s="42"/>
      <c r="G197" s="50"/>
      <c r="H197" s="50"/>
      <c r="I197" s="50"/>
      <c r="J197" s="50"/>
      <c r="K197" s="60"/>
      <c r="L197" s="62"/>
    </row>
    <row r="198" spans="1:12" ht="15" x14ac:dyDescent="0.25">
      <c r="A198" s="23"/>
      <c r="B198" s="15"/>
      <c r="C198" s="11"/>
      <c r="D198" s="7" t="s">
        <v>22</v>
      </c>
      <c r="E198" s="41" t="s">
        <v>55</v>
      </c>
      <c r="F198" s="42">
        <v>200</v>
      </c>
      <c r="G198" s="50">
        <v>0.4</v>
      </c>
      <c r="H198" s="50"/>
      <c r="I198" s="50">
        <v>25.02</v>
      </c>
      <c r="J198" s="50">
        <v>93</v>
      </c>
      <c r="K198" s="60">
        <v>628</v>
      </c>
      <c r="L198" s="62">
        <v>3.87</v>
      </c>
    </row>
    <row r="199" spans="1:12" ht="15" x14ac:dyDescent="0.25">
      <c r="A199" s="23"/>
      <c r="B199" s="15"/>
      <c r="C199" s="11"/>
      <c r="D199" s="7" t="s">
        <v>23</v>
      </c>
      <c r="E199" s="41" t="s">
        <v>42</v>
      </c>
      <c r="F199" s="42">
        <v>80</v>
      </c>
      <c r="G199" s="50">
        <v>6.25</v>
      </c>
      <c r="H199" s="51">
        <v>10.88</v>
      </c>
      <c r="I199" s="50">
        <v>64.040000000000006</v>
      </c>
      <c r="J199" s="50">
        <v>414.72</v>
      </c>
      <c r="K199" s="60">
        <v>14.2</v>
      </c>
      <c r="L199" s="62">
        <v>15.01</v>
      </c>
    </row>
    <row r="200" spans="1:12" ht="15" x14ac:dyDescent="0.2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64"/>
      <c r="L200" s="6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64"/>
      <c r="L201" s="6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64"/>
      <c r="L202" s="62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44">SUM(G196:G202)</f>
        <v>17.91</v>
      </c>
      <c r="H203" s="19">
        <f t="shared" si="44"/>
        <v>20.54</v>
      </c>
      <c r="I203" s="19">
        <f t="shared" si="44"/>
        <v>129.83000000000001</v>
      </c>
      <c r="J203" s="19">
        <f t="shared" si="44"/>
        <v>803.88000000000011</v>
      </c>
      <c r="K203" s="65"/>
      <c r="L203" s="66">
        <f t="shared" ref="L203" si="45">SUM(L196:L202)</f>
        <v>58.8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 t="s">
        <v>43</v>
      </c>
      <c r="F204" s="42">
        <v>100</v>
      </c>
      <c r="G204" s="50">
        <v>1.9</v>
      </c>
      <c r="H204" s="50">
        <v>8.9</v>
      </c>
      <c r="I204" s="50">
        <v>7.7</v>
      </c>
      <c r="J204" s="50">
        <v>119</v>
      </c>
      <c r="K204" s="67"/>
      <c r="L204" s="62">
        <v>10.47</v>
      </c>
    </row>
    <row r="205" spans="1:12" ht="15" x14ac:dyDescent="0.25">
      <c r="A205" s="23"/>
      <c r="B205" s="15"/>
      <c r="C205" s="11"/>
      <c r="D205" s="7" t="s">
        <v>27</v>
      </c>
      <c r="E205" s="41" t="s">
        <v>83</v>
      </c>
      <c r="F205" s="42">
        <v>255</v>
      </c>
      <c r="G205" s="50">
        <v>5.71</v>
      </c>
      <c r="H205" s="50">
        <v>8.15</v>
      </c>
      <c r="I205" s="50">
        <v>25.33</v>
      </c>
      <c r="J205" s="50">
        <v>207.61</v>
      </c>
      <c r="K205" s="60">
        <v>67</v>
      </c>
      <c r="L205" s="62">
        <v>31.13</v>
      </c>
    </row>
    <row r="206" spans="1:12" ht="15" x14ac:dyDescent="0.25">
      <c r="A206" s="23"/>
      <c r="B206" s="15"/>
      <c r="C206" s="11"/>
      <c r="D206" s="7" t="s">
        <v>28</v>
      </c>
      <c r="E206" s="41" t="s">
        <v>84</v>
      </c>
      <c r="F206" s="42">
        <v>150</v>
      </c>
      <c r="G206" s="50">
        <v>33.75</v>
      </c>
      <c r="H206" s="50">
        <v>47.79</v>
      </c>
      <c r="I206" s="50">
        <v>72.09</v>
      </c>
      <c r="J206" s="50">
        <v>558.32000000000005</v>
      </c>
      <c r="K206" s="60">
        <v>423</v>
      </c>
      <c r="L206" s="62">
        <v>66.41</v>
      </c>
    </row>
    <row r="207" spans="1:12" ht="15" x14ac:dyDescent="0.25">
      <c r="A207" s="23"/>
      <c r="B207" s="15"/>
      <c r="C207" s="11"/>
      <c r="D207" s="7" t="s">
        <v>29</v>
      </c>
      <c r="E207" s="41" t="s">
        <v>52</v>
      </c>
      <c r="F207" s="42">
        <v>180</v>
      </c>
      <c r="G207" s="50">
        <v>17.46</v>
      </c>
      <c r="H207" s="50">
        <v>5.88</v>
      </c>
      <c r="I207" s="50">
        <v>40.619999999999997</v>
      </c>
      <c r="J207" s="50">
        <v>285.42</v>
      </c>
      <c r="K207" s="60">
        <v>161</v>
      </c>
      <c r="L207" s="62">
        <v>12.25</v>
      </c>
    </row>
    <row r="208" spans="1:12" ht="15" x14ac:dyDescent="0.25">
      <c r="A208" s="23"/>
      <c r="B208" s="15"/>
      <c r="C208" s="11"/>
      <c r="D208" s="7" t="s">
        <v>30</v>
      </c>
      <c r="E208" s="41" t="s">
        <v>78</v>
      </c>
      <c r="F208" s="42">
        <v>200</v>
      </c>
      <c r="G208" s="50">
        <v>0.6</v>
      </c>
      <c r="H208" s="50">
        <v>0.2</v>
      </c>
      <c r="I208" s="50">
        <v>27.3</v>
      </c>
      <c r="J208" s="50">
        <v>128</v>
      </c>
      <c r="K208" s="71">
        <v>1047</v>
      </c>
      <c r="L208" s="62">
        <v>10.92</v>
      </c>
    </row>
    <row r="209" spans="1:12" ht="15" x14ac:dyDescent="0.25">
      <c r="A209" s="23"/>
      <c r="B209" s="15"/>
      <c r="C209" s="11"/>
      <c r="D209" s="7" t="s">
        <v>31</v>
      </c>
      <c r="E209" s="41" t="s">
        <v>47</v>
      </c>
      <c r="F209" s="42">
        <v>30</v>
      </c>
      <c r="G209" s="50">
        <v>2.4</v>
      </c>
      <c r="H209" s="50">
        <v>0.72</v>
      </c>
      <c r="I209" s="50">
        <v>14.4</v>
      </c>
      <c r="J209" s="50">
        <v>72</v>
      </c>
      <c r="K209" s="60">
        <v>1.04</v>
      </c>
      <c r="L209" s="62">
        <v>3.11</v>
      </c>
    </row>
    <row r="210" spans="1:12" ht="15" x14ac:dyDescent="0.25">
      <c r="A210" s="23"/>
      <c r="B210" s="15"/>
      <c r="C210" s="11"/>
      <c r="D210" s="7" t="s">
        <v>32</v>
      </c>
      <c r="E210" s="41" t="s">
        <v>48</v>
      </c>
      <c r="F210" s="42">
        <v>30</v>
      </c>
      <c r="G210" s="50">
        <v>1.43</v>
      </c>
      <c r="H210" s="50">
        <v>0.9</v>
      </c>
      <c r="I210" s="50">
        <v>14.94</v>
      </c>
      <c r="J210" s="50">
        <v>64.2</v>
      </c>
      <c r="K210" s="60">
        <v>1.05</v>
      </c>
      <c r="L210" s="62">
        <v>2.91</v>
      </c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64"/>
      <c r="L211" s="6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64"/>
      <c r="L212" s="62"/>
    </row>
    <row r="213" spans="1:12" ht="15.75" thickBot="1" x14ac:dyDescent="0.3">
      <c r="A213" s="23"/>
      <c r="B213" s="15"/>
      <c r="C213" s="11"/>
      <c r="D213" s="75" t="s">
        <v>33</v>
      </c>
      <c r="E213" s="76"/>
      <c r="F213" s="77">
        <f>SUM(F204:F212)</f>
        <v>945</v>
      </c>
      <c r="G213" s="77">
        <f t="shared" ref="G213:J213" si="46">SUM(G204:G212)</f>
        <v>63.25</v>
      </c>
      <c r="H213" s="77">
        <f t="shared" si="46"/>
        <v>72.540000000000006</v>
      </c>
      <c r="I213" s="77">
        <f t="shared" si="46"/>
        <v>202.38000000000002</v>
      </c>
      <c r="J213" s="77">
        <f t="shared" si="46"/>
        <v>1434.5500000000002</v>
      </c>
      <c r="K213" s="78"/>
      <c r="L213" s="79">
        <f t="shared" ref="L213" si="47">SUM(L204:L212)</f>
        <v>137.19999999999999</v>
      </c>
    </row>
    <row r="214" spans="1:12" ht="18" customHeight="1" x14ac:dyDescent="0.25">
      <c r="A214" s="20">
        <v>2</v>
      </c>
      <c r="B214" s="21">
        <v>6</v>
      </c>
      <c r="C214" s="22" t="s">
        <v>20</v>
      </c>
      <c r="D214" s="5" t="s">
        <v>21</v>
      </c>
      <c r="E214" s="39" t="s">
        <v>104</v>
      </c>
      <c r="F214" s="40">
        <v>210</v>
      </c>
      <c r="G214" s="50">
        <v>3.67</v>
      </c>
      <c r="H214" s="50">
        <v>13.62</v>
      </c>
      <c r="I214" s="50">
        <v>39.58</v>
      </c>
      <c r="J214" s="80">
        <v>320.45999999999998</v>
      </c>
      <c r="K214" s="81">
        <v>257</v>
      </c>
      <c r="L214" s="61">
        <v>41.28</v>
      </c>
    </row>
    <row r="215" spans="1:12" ht="13.5" customHeight="1" x14ac:dyDescent="0.25">
      <c r="A215" s="23"/>
      <c r="B215" s="15"/>
      <c r="C215" s="11"/>
      <c r="D215" s="6"/>
      <c r="E215" s="41"/>
      <c r="F215" s="42"/>
      <c r="G215" s="50"/>
      <c r="H215" s="50"/>
      <c r="I215" s="50"/>
      <c r="J215" s="50"/>
      <c r="K215" s="60"/>
      <c r="L215" s="62"/>
    </row>
    <row r="216" spans="1:12" ht="15" x14ac:dyDescent="0.25">
      <c r="A216" s="23"/>
      <c r="B216" s="15"/>
      <c r="C216" s="11"/>
      <c r="D216" s="7" t="s">
        <v>22</v>
      </c>
      <c r="E216" s="41" t="s">
        <v>105</v>
      </c>
      <c r="F216" s="42">
        <v>200</v>
      </c>
      <c r="G216" s="50">
        <v>0.21</v>
      </c>
      <c r="H216" s="50">
        <v>0.03</v>
      </c>
      <c r="I216" s="50">
        <v>16</v>
      </c>
      <c r="J216" s="50">
        <v>65</v>
      </c>
      <c r="K216" s="60">
        <v>377</v>
      </c>
      <c r="L216" s="62">
        <v>6.97</v>
      </c>
    </row>
    <row r="217" spans="1:12" ht="15" x14ac:dyDescent="0.25">
      <c r="A217" s="23"/>
      <c r="B217" s="15"/>
      <c r="C217" s="11"/>
      <c r="D217" s="7" t="s">
        <v>23</v>
      </c>
      <c r="E217" s="41" t="s">
        <v>91</v>
      </c>
      <c r="F217" s="42">
        <v>80</v>
      </c>
      <c r="G217" s="50">
        <v>3.31</v>
      </c>
      <c r="H217" s="50">
        <v>7.62</v>
      </c>
      <c r="I217" s="50">
        <v>37.270000000000003</v>
      </c>
      <c r="J217" s="50">
        <v>121.01</v>
      </c>
      <c r="K217" s="60">
        <v>1</v>
      </c>
      <c r="L217" s="62">
        <v>10.55</v>
      </c>
    </row>
    <row r="218" spans="1:12" ht="15" x14ac:dyDescent="0.25">
      <c r="A218" s="23"/>
      <c r="B218" s="15"/>
      <c r="C218" s="11"/>
      <c r="D218" s="7" t="s">
        <v>24</v>
      </c>
      <c r="E218" s="41"/>
      <c r="F218" s="42"/>
      <c r="G218" s="42"/>
      <c r="H218" s="42"/>
      <c r="I218" s="42"/>
      <c r="J218" s="42"/>
      <c r="K218" s="64"/>
      <c r="L218" s="62"/>
    </row>
    <row r="219" spans="1:12" ht="15" x14ac:dyDescent="0.2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64"/>
      <c r="L219" s="62"/>
    </row>
    <row r="220" spans="1:12" ht="15" x14ac:dyDescent="0.2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64"/>
      <c r="L220" s="62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SUM(F214:F220)</f>
        <v>490</v>
      </c>
      <c r="G221" s="19">
        <f t="shared" ref="G221:J221" si="48">SUM(G214:G220)</f>
        <v>7.1899999999999995</v>
      </c>
      <c r="H221" s="19">
        <f t="shared" si="48"/>
        <v>21.27</v>
      </c>
      <c r="I221" s="19">
        <f t="shared" si="48"/>
        <v>92.85</v>
      </c>
      <c r="J221" s="19">
        <f t="shared" si="48"/>
        <v>506.46999999999997</v>
      </c>
      <c r="K221" s="65"/>
      <c r="L221" s="66">
        <f t="shared" ref="L221" si="49">SUM(L214:L220)</f>
        <v>58.8</v>
      </c>
    </row>
    <row r="222" spans="1:12" ht="15" x14ac:dyDescent="0.25">
      <c r="A222" s="26">
        <v>2</v>
      </c>
      <c r="B222" s="13">
        <v>6</v>
      </c>
      <c r="C222" s="10" t="s">
        <v>25</v>
      </c>
      <c r="D222" s="7" t="s">
        <v>26</v>
      </c>
      <c r="E222" s="41" t="s">
        <v>100</v>
      </c>
      <c r="F222" s="42">
        <v>100</v>
      </c>
      <c r="G222" s="50">
        <v>0.8</v>
      </c>
      <c r="H222" s="51"/>
      <c r="I222" s="50">
        <v>10</v>
      </c>
      <c r="J222" s="50">
        <v>40</v>
      </c>
      <c r="K222" s="60"/>
      <c r="L222" s="62">
        <v>5.04</v>
      </c>
    </row>
    <row r="223" spans="1:12" ht="15" x14ac:dyDescent="0.25">
      <c r="A223" s="23"/>
      <c r="B223" s="15"/>
      <c r="C223" s="11"/>
      <c r="D223" s="7" t="s">
        <v>27</v>
      </c>
      <c r="E223" s="41" t="s">
        <v>106</v>
      </c>
      <c r="F223" s="42">
        <v>263</v>
      </c>
      <c r="G223" s="50">
        <v>10.199999999999999</v>
      </c>
      <c r="H223" s="50">
        <v>12.03</v>
      </c>
      <c r="I223" s="50">
        <v>31.92</v>
      </c>
      <c r="J223" s="50">
        <v>224.4</v>
      </c>
      <c r="K223" s="60">
        <v>139</v>
      </c>
      <c r="L223" s="62">
        <v>28.38</v>
      </c>
    </row>
    <row r="224" spans="1:12" ht="15" x14ac:dyDescent="0.25">
      <c r="A224" s="23"/>
      <c r="B224" s="15"/>
      <c r="C224" s="11"/>
      <c r="D224" s="7" t="s">
        <v>28</v>
      </c>
      <c r="E224" s="41" t="s">
        <v>107</v>
      </c>
      <c r="F224" s="42">
        <v>280</v>
      </c>
      <c r="G224" s="50">
        <v>33.04</v>
      </c>
      <c r="H224" s="50">
        <v>29.49</v>
      </c>
      <c r="I224" s="50">
        <v>21.09</v>
      </c>
      <c r="J224" s="50">
        <v>482.35</v>
      </c>
      <c r="K224" s="60">
        <v>850.01</v>
      </c>
      <c r="L224" s="62">
        <v>83.64</v>
      </c>
    </row>
    <row r="225" spans="1:12" ht="15" x14ac:dyDescent="0.25">
      <c r="A225" s="23"/>
      <c r="B225" s="15"/>
      <c r="C225" s="11"/>
      <c r="D225" s="7" t="s">
        <v>29</v>
      </c>
      <c r="E225" s="41"/>
      <c r="F225" s="42"/>
      <c r="G225" s="50"/>
      <c r="H225" s="50"/>
      <c r="I225" s="50"/>
      <c r="J225" s="50"/>
      <c r="K225" s="60"/>
      <c r="L225" s="62"/>
    </row>
    <row r="226" spans="1:12" ht="15" x14ac:dyDescent="0.25">
      <c r="A226" s="23"/>
      <c r="B226" s="15"/>
      <c r="C226" s="11"/>
      <c r="D226" s="7" t="s">
        <v>30</v>
      </c>
      <c r="E226" s="41" t="s">
        <v>108</v>
      </c>
      <c r="F226" s="42">
        <v>200</v>
      </c>
      <c r="G226" s="50">
        <v>0.68</v>
      </c>
      <c r="H226" s="50">
        <v>0.14000000000000001</v>
      </c>
      <c r="I226" s="50">
        <v>35.26</v>
      </c>
      <c r="J226" s="50">
        <v>143.80000000000001</v>
      </c>
      <c r="K226" s="60">
        <v>388.06</v>
      </c>
      <c r="L226" s="62">
        <v>14.12</v>
      </c>
    </row>
    <row r="227" spans="1:12" ht="15" x14ac:dyDescent="0.25">
      <c r="A227" s="23"/>
      <c r="B227" s="15"/>
      <c r="C227" s="11"/>
      <c r="D227" s="7" t="s">
        <v>31</v>
      </c>
      <c r="E227" s="41" t="s">
        <v>47</v>
      </c>
      <c r="F227" s="42">
        <v>30</v>
      </c>
      <c r="G227" s="50">
        <v>2.4</v>
      </c>
      <c r="H227" s="50">
        <v>0.72</v>
      </c>
      <c r="I227" s="50">
        <v>14.4</v>
      </c>
      <c r="J227" s="50">
        <v>72</v>
      </c>
      <c r="K227" s="60">
        <v>1.04</v>
      </c>
      <c r="L227" s="62">
        <v>3.11</v>
      </c>
    </row>
    <row r="228" spans="1:12" ht="15" x14ac:dyDescent="0.25">
      <c r="A228" s="23"/>
      <c r="B228" s="15"/>
      <c r="C228" s="11"/>
      <c r="D228" s="7" t="s">
        <v>32</v>
      </c>
      <c r="E228" s="41" t="s">
        <v>48</v>
      </c>
      <c r="F228" s="42">
        <v>30</v>
      </c>
      <c r="G228" s="50">
        <v>1.43</v>
      </c>
      <c r="H228" s="50">
        <v>0.9</v>
      </c>
      <c r="I228" s="50">
        <v>14.94</v>
      </c>
      <c r="J228" s="50">
        <v>64.2</v>
      </c>
      <c r="K228" s="60">
        <v>1.05</v>
      </c>
      <c r="L228" s="62">
        <v>2.91</v>
      </c>
    </row>
    <row r="229" spans="1:12" ht="15" x14ac:dyDescent="0.25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64"/>
      <c r="L229" s="6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64"/>
      <c r="L230" s="62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903</v>
      </c>
      <c r="G231" s="19">
        <f t="shared" ref="G231:J231" si="50">SUM(G222:G230)</f>
        <v>48.55</v>
      </c>
      <c r="H231" s="19">
        <f t="shared" si="50"/>
        <v>43.279999999999994</v>
      </c>
      <c r="I231" s="19">
        <f t="shared" si="50"/>
        <v>127.61000000000001</v>
      </c>
      <c r="J231" s="19">
        <f t="shared" si="50"/>
        <v>1026.75</v>
      </c>
      <c r="K231" s="65"/>
      <c r="L231" s="66">
        <f t="shared" ref="L231" si="51">SUM(L222:L230)</f>
        <v>137.20000000000002</v>
      </c>
    </row>
    <row r="232" spans="1:12" ht="15.75" thickBot="1" x14ac:dyDescent="0.25">
      <c r="A232" s="29">
        <f>A214</f>
        <v>2</v>
      </c>
      <c r="B232" s="30">
        <f>B214</f>
        <v>6</v>
      </c>
      <c r="C232" s="88" t="s">
        <v>4</v>
      </c>
      <c r="D232" s="89"/>
      <c r="E232" s="31"/>
      <c r="F232" s="32">
        <f>F221+F231</f>
        <v>1393</v>
      </c>
      <c r="G232" s="32">
        <f t="shared" ref="G232:J232" si="52">G221+G231</f>
        <v>55.739999999999995</v>
      </c>
      <c r="H232" s="32">
        <f t="shared" si="52"/>
        <v>64.55</v>
      </c>
      <c r="I232" s="32">
        <f t="shared" si="52"/>
        <v>220.46</v>
      </c>
      <c r="J232" s="32">
        <f t="shared" si="52"/>
        <v>1533.22</v>
      </c>
      <c r="K232" s="68"/>
      <c r="L232" s="69">
        <f t="shared" ref="L232" si="53">L221+L231</f>
        <v>196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232:D23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admin6</cp:lastModifiedBy>
  <dcterms:created xsi:type="dcterms:W3CDTF">2022-05-16T14:23:56Z</dcterms:created>
  <dcterms:modified xsi:type="dcterms:W3CDTF">2024-09-23T05:08:51Z</dcterms:modified>
</cp:coreProperties>
</file>